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12473\Desktop\市役所対抗結果\"/>
    </mc:Choice>
  </mc:AlternateContent>
  <bookViews>
    <workbookView xWindow="0" yWindow="0" windowWidth="20490" windowHeight="8085"/>
  </bookViews>
  <sheets>
    <sheet name="Sheet1" sheetId="1" r:id="rId1"/>
  </sheets>
  <definedNames>
    <definedName name="_xlnm.Print_Area" localSheetId="0">Sheet1!$A$1:$R$84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N33" i="1"/>
  <c r="N63" i="1"/>
  <c r="N58" i="1"/>
  <c r="N53" i="1"/>
  <c r="N8" i="1"/>
  <c r="N18" i="1"/>
  <c r="N28" i="1"/>
  <c r="N78" i="1"/>
  <c r="N13" i="1"/>
  <c r="N73" i="1"/>
  <c r="N43" i="1"/>
  <c r="N38" i="1"/>
  <c r="N68" i="1"/>
  <c r="N3" i="1"/>
  <c r="O3" i="1" s="1"/>
  <c r="N23" i="1"/>
  <c r="G23" i="1"/>
  <c r="G3" i="1"/>
  <c r="G68" i="1"/>
  <c r="G38" i="1"/>
  <c r="G43" i="1"/>
  <c r="G73" i="1"/>
  <c r="G13" i="1"/>
  <c r="G78" i="1"/>
  <c r="G28" i="1"/>
  <c r="G18" i="1"/>
  <c r="G8" i="1"/>
  <c r="G53" i="1"/>
  <c r="G58" i="1"/>
  <c r="H58" i="1" s="1"/>
  <c r="G63" i="1"/>
  <c r="G33" i="1"/>
  <c r="H33" i="1" s="1"/>
  <c r="G48" i="1"/>
  <c r="H28" i="1" l="1"/>
  <c r="H48" i="1"/>
  <c r="H63" i="1"/>
  <c r="H53" i="1"/>
  <c r="H18" i="1"/>
  <c r="H78" i="1"/>
  <c r="H73" i="1"/>
  <c r="H38" i="1"/>
  <c r="H3" i="1"/>
  <c r="O23" i="1"/>
  <c r="O68" i="1"/>
  <c r="O43" i="1"/>
  <c r="O13" i="1"/>
  <c r="O28" i="1"/>
  <c r="O8" i="1"/>
  <c r="O58" i="1"/>
  <c r="O33" i="1"/>
  <c r="H8" i="1"/>
  <c r="H13" i="1"/>
  <c r="H43" i="1"/>
  <c r="H68" i="1"/>
  <c r="H23" i="1"/>
  <c r="O38" i="1"/>
  <c r="O73" i="1"/>
  <c r="O78" i="1"/>
  <c r="O18" i="1"/>
  <c r="O53" i="1"/>
  <c r="O63" i="1"/>
  <c r="O48" i="1"/>
  <c r="P48" i="1"/>
  <c r="P53" i="1"/>
  <c r="P78" i="1"/>
  <c r="P38" i="1"/>
  <c r="P33" i="1"/>
  <c r="P8" i="1"/>
  <c r="P13" i="1"/>
  <c r="P68" i="1"/>
  <c r="P18" i="1"/>
  <c r="P43" i="1"/>
  <c r="P58" i="1"/>
  <c r="P3" i="1"/>
  <c r="P63" i="1"/>
  <c r="Q63" i="1" s="1"/>
  <c r="P23" i="1"/>
  <c r="P28" i="1"/>
  <c r="Q28" i="1" s="1"/>
  <c r="P73" i="1"/>
  <c r="Q18" i="1" l="1"/>
  <c r="Q33" i="1"/>
  <c r="Q48" i="1"/>
  <c r="Q58" i="1"/>
  <c r="Q13" i="1"/>
  <c r="Q78" i="1"/>
  <c r="Q73" i="1"/>
  <c r="Q23" i="1"/>
  <c r="Q3" i="1"/>
  <c r="Q43" i="1"/>
  <c r="Q68" i="1"/>
  <c r="Q8" i="1"/>
  <c r="Q38" i="1"/>
  <c r="Q53" i="1"/>
</calcChain>
</file>

<file path=xl/sharedStrings.xml><?xml version="1.0" encoding="utf-8"?>
<sst xmlns="http://schemas.openxmlformats.org/spreadsheetml/2006/main" count="678" uniqueCount="352">
  <si>
    <t>ｽﾀｰﾄ</t>
  </si>
  <si>
    <t>順位</t>
  </si>
  <si>
    <t>競技者</t>
  </si>
  <si>
    <t>所属名</t>
    <rPh sb="0" eb="3">
      <t>ショゾクメイ</t>
    </rPh>
    <phoneticPr fontId="3"/>
  </si>
  <si>
    <t>時　間</t>
  </si>
  <si>
    <t>ﾎﾟｲﾝﾄ</t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</si>
  <si>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</si>
  <si>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</si>
  <si>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t>82</t>
  </si>
  <si>
    <t>12</t>
  </si>
  <si>
    <t>1</t>
  </si>
  <si>
    <t>片倉　淳平</t>
  </si>
  <si>
    <t>さいたま市Ａ</t>
  </si>
  <si>
    <t>1:17.81</t>
  </si>
  <si>
    <t>28</t>
  </si>
  <si>
    <t>32</t>
  </si>
  <si>
    <t>和田　浩司</t>
  </si>
  <si>
    <t>1:20.39</t>
  </si>
  <si>
    <t>58</t>
  </si>
  <si>
    <t>36</t>
  </si>
  <si>
    <t>藤巻　雄幸</t>
  </si>
  <si>
    <t>1:21.64</t>
  </si>
  <si>
    <t>51</t>
  </si>
  <si>
    <t>43</t>
  </si>
  <si>
    <t>大嶋　武</t>
  </si>
  <si>
    <t>1:22.93</t>
  </si>
  <si>
    <t>10</t>
  </si>
  <si>
    <t>66</t>
  </si>
  <si>
    <t>安藤　陽子</t>
  </si>
  <si>
    <t>1:28.68</t>
  </si>
  <si>
    <t>2</t>
  </si>
  <si>
    <t>藤川　ひさえ</t>
  </si>
  <si>
    <t>さいたま市Ｂ</t>
  </si>
  <si>
    <t>1:15.02</t>
  </si>
  <si>
    <t>42</t>
  </si>
  <si>
    <t>3</t>
  </si>
  <si>
    <t>麻生　和彦</t>
  </si>
  <si>
    <t>1:15.86</t>
  </si>
  <si>
    <t>29</t>
  </si>
  <si>
    <t>4</t>
  </si>
  <si>
    <t>下村　勝己</t>
  </si>
  <si>
    <t>1:16.23</t>
  </si>
  <si>
    <t>9</t>
  </si>
  <si>
    <t>髙野　稔</t>
  </si>
  <si>
    <t>1:17.33</t>
  </si>
  <si>
    <t>98</t>
  </si>
  <si>
    <t>15</t>
  </si>
  <si>
    <t>石井　亮資</t>
  </si>
  <si>
    <t>1:18.30</t>
  </si>
  <si>
    <t>44</t>
  </si>
  <si>
    <t>今井　浩康</t>
  </si>
  <si>
    <t>加須市</t>
  </si>
  <si>
    <t>1:23.39</t>
  </si>
  <si>
    <t>31</t>
  </si>
  <si>
    <t>45</t>
  </si>
  <si>
    <t>今村　伊知朗</t>
  </si>
  <si>
    <t>1:23.56</t>
  </si>
  <si>
    <t>16</t>
  </si>
  <si>
    <t>60</t>
  </si>
  <si>
    <t>小島　弘行</t>
  </si>
  <si>
    <t>1:27.70</t>
  </si>
  <si>
    <t>54</t>
  </si>
  <si>
    <t>野崎　修司</t>
  </si>
  <si>
    <t>DS</t>
    <phoneticPr fontId="3"/>
  </si>
  <si>
    <t>70</t>
  </si>
  <si>
    <t>戸田　仁</t>
  </si>
  <si>
    <t>84</t>
  </si>
  <si>
    <t>33</t>
  </si>
  <si>
    <t>松川　洋</t>
  </si>
  <si>
    <t>狭山市</t>
  </si>
  <si>
    <t>1:20.69</t>
  </si>
  <si>
    <t>35</t>
  </si>
  <si>
    <t>中島　由夏</t>
  </si>
  <si>
    <t>1:21.29</t>
  </si>
  <si>
    <t>37</t>
  </si>
  <si>
    <t>谷島　稔</t>
  </si>
  <si>
    <t>1:21.82</t>
  </si>
  <si>
    <t>69</t>
  </si>
  <si>
    <t>71</t>
  </si>
  <si>
    <t>荒幡　雄一</t>
  </si>
  <si>
    <t>1:30.88</t>
  </si>
  <si>
    <t>102</t>
  </si>
  <si>
    <t>77</t>
  </si>
  <si>
    <t>麻生　浩司</t>
  </si>
  <si>
    <t>1:34.98</t>
  </si>
  <si>
    <t>26</t>
  </si>
  <si>
    <t>堀口　雅弘</t>
  </si>
  <si>
    <t>熊谷市</t>
  </si>
  <si>
    <t>1:19.32</t>
  </si>
  <si>
    <t>21</t>
  </si>
  <si>
    <t>48</t>
  </si>
  <si>
    <t>関根　次郎</t>
  </si>
  <si>
    <t>1:24.24</t>
  </si>
  <si>
    <t>88</t>
  </si>
  <si>
    <t>62</t>
  </si>
  <si>
    <t>茂木　穣</t>
  </si>
  <si>
    <t>1:27.94</t>
  </si>
  <si>
    <t>47</t>
  </si>
  <si>
    <t>67</t>
  </si>
  <si>
    <t>浅見　仁志</t>
  </si>
  <si>
    <t>1:28.73</t>
  </si>
  <si>
    <t>74</t>
  </si>
  <si>
    <t>79</t>
  </si>
  <si>
    <t>小澤　一郎</t>
  </si>
  <si>
    <t>1:37.55</t>
  </si>
  <si>
    <t>103</t>
  </si>
  <si>
    <t>39</t>
  </si>
  <si>
    <t>山田　雄佑</t>
  </si>
  <si>
    <t>戸田市</t>
  </si>
  <si>
    <t>1:22.19</t>
  </si>
  <si>
    <t>鵜川　親二</t>
  </si>
  <si>
    <t>46</t>
  </si>
  <si>
    <t>菊池　利春</t>
  </si>
  <si>
    <t>5</t>
  </si>
  <si>
    <t>鈴木　哲也</t>
  </si>
  <si>
    <t>所沢市Ａ</t>
  </si>
  <si>
    <t>1:16.26</t>
  </si>
  <si>
    <t>80</t>
  </si>
  <si>
    <t>8</t>
  </si>
  <si>
    <t>山下　和明</t>
  </si>
  <si>
    <t>1:17.11</t>
  </si>
  <si>
    <t>27</t>
  </si>
  <si>
    <t>森田　茂明</t>
  </si>
  <si>
    <t>1:19.40</t>
  </si>
  <si>
    <t>50</t>
  </si>
  <si>
    <t>柳田　晃芳</t>
  </si>
  <si>
    <t>1:20.08</t>
  </si>
  <si>
    <t>92</t>
  </si>
  <si>
    <t>30</t>
  </si>
  <si>
    <t>渡邊　政人</t>
  </si>
  <si>
    <t>1:20.16</t>
  </si>
  <si>
    <t>122</t>
  </si>
  <si>
    <t>73</t>
  </si>
  <si>
    <t>東　高峰</t>
  </si>
  <si>
    <t>所沢市Ｂ</t>
  </si>
  <si>
    <t>1:32.05</t>
  </si>
  <si>
    <t>121</t>
  </si>
  <si>
    <t>宮内　洋英</t>
  </si>
  <si>
    <t>1:38.75</t>
  </si>
  <si>
    <t>110</t>
  </si>
  <si>
    <t>宮田　瑛一</t>
  </si>
  <si>
    <t>DF</t>
    <phoneticPr fontId="3"/>
  </si>
  <si>
    <t>115</t>
  </si>
  <si>
    <t>伊藤　宏泰</t>
  </si>
  <si>
    <t>119</t>
  </si>
  <si>
    <t>井口　徳之</t>
  </si>
  <si>
    <t>76</t>
  </si>
  <si>
    <t>長島　孝一</t>
  </si>
  <si>
    <t>上尾市</t>
  </si>
  <si>
    <t>1:18.32</t>
  </si>
  <si>
    <t>90</t>
  </si>
  <si>
    <t>17</t>
  </si>
  <si>
    <t>大澤　友秀</t>
  </si>
  <si>
    <t>1:18.82</t>
  </si>
  <si>
    <t>内田　雅幸</t>
  </si>
  <si>
    <t>1:20.25</t>
  </si>
  <si>
    <t>23</t>
  </si>
  <si>
    <t>65</t>
  </si>
  <si>
    <t>原口　修</t>
  </si>
  <si>
    <t>1:28.32</t>
  </si>
  <si>
    <t>108</t>
  </si>
  <si>
    <t>中野　真人</t>
  </si>
  <si>
    <t>83</t>
  </si>
  <si>
    <t>猪鼻　薫</t>
  </si>
  <si>
    <t>川越市</t>
  </si>
  <si>
    <t>11</t>
  </si>
  <si>
    <t>丸山　直人</t>
  </si>
  <si>
    <t>1:17.64</t>
  </si>
  <si>
    <t>34</t>
  </si>
  <si>
    <t>福田　尚司</t>
  </si>
  <si>
    <t>1:20.93</t>
  </si>
  <si>
    <t>53</t>
  </si>
  <si>
    <t>56</t>
  </si>
  <si>
    <t>佐藤　喜幸</t>
  </si>
  <si>
    <t>1:25.97</t>
  </si>
  <si>
    <t>13</t>
  </si>
  <si>
    <t>野口　幸範</t>
  </si>
  <si>
    <t>1:27.11</t>
  </si>
  <si>
    <t>野本　昭弘</t>
  </si>
  <si>
    <t>川口市Ａ</t>
  </si>
  <si>
    <t>1:11.69</t>
  </si>
  <si>
    <t>87</t>
  </si>
  <si>
    <t>7</t>
  </si>
  <si>
    <t>森田　展正</t>
  </si>
  <si>
    <t>1:16.81</t>
  </si>
  <si>
    <t>20</t>
  </si>
  <si>
    <t>樋口　達也</t>
  </si>
  <si>
    <t>1:17.84</t>
  </si>
  <si>
    <t>谷　正安</t>
  </si>
  <si>
    <t>1:19.13</t>
  </si>
  <si>
    <t>105</t>
  </si>
  <si>
    <t>24</t>
  </si>
  <si>
    <t>宍倉　紀章</t>
  </si>
  <si>
    <t>1:19.17</t>
  </si>
  <si>
    <t>6</t>
  </si>
  <si>
    <t>井上　智砂希</t>
  </si>
  <si>
    <t>川口市Ｂ</t>
  </si>
  <si>
    <t>1:19.16</t>
  </si>
  <si>
    <t>高橋　弘昌</t>
  </si>
  <si>
    <t>1:25.32</t>
  </si>
  <si>
    <t>38</t>
  </si>
  <si>
    <t>矢吹　博之</t>
  </si>
  <si>
    <t>109</t>
  </si>
  <si>
    <t>中山　了紀</t>
  </si>
  <si>
    <t>118</t>
  </si>
  <si>
    <t>長嶋　宥佑</t>
  </si>
  <si>
    <t>東松山市</t>
  </si>
  <si>
    <t>1:23.84</t>
  </si>
  <si>
    <t>91</t>
  </si>
  <si>
    <t>57</t>
  </si>
  <si>
    <t>宮尾　哲人</t>
  </si>
  <si>
    <t>1:26.45</t>
  </si>
  <si>
    <t>78</t>
  </si>
  <si>
    <t>関根　隆</t>
  </si>
  <si>
    <t>1:30.07</t>
  </si>
  <si>
    <t>89</t>
  </si>
  <si>
    <t>田ヶ谷　理恵</t>
  </si>
  <si>
    <t>3:50.87</t>
  </si>
  <si>
    <t>40</t>
  </si>
  <si>
    <t>41</t>
  </si>
  <si>
    <t>吉野　敬司</t>
  </si>
  <si>
    <t>入間市</t>
  </si>
  <si>
    <t>1:22.63</t>
  </si>
  <si>
    <t>55</t>
  </si>
  <si>
    <t>宮岡　弘</t>
  </si>
  <si>
    <t>1:25.56</t>
  </si>
  <si>
    <t>正木　紀子</t>
  </si>
  <si>
    <t>81</t>
  </si>
  <si>
    <t>根本　章</t>
  </si>
  <si>
    <t>75</t>
  </si>
  <si>
    <t>22</t>
  </si>
  <si>
    <t>田島　隆行</t>
  </si>
  <si>
    <t>本庄市</t>
  </si>
  <si>
    <t>1:19.14</t>
  </si>
  <si>
    <t>25</t>
  </si>
  <si>
    <t>堀口　滋</t>
  </si>
  <si>
    <t>1:19.30</t>
  </si>
  <si>
    <t>前川　章</t>
  </si>
  <si>
    <t>1:20.06</t>
  </si>
  <si>
    <t>出牛　康</t>
  </si>
  <si>
    <t>1:25.27</t>
  </si>
  <si>
    <t>68</t>
  </si>
  <si>
    <t>坂上　幸規</t>
  </si>
  <si>
    <t>1:29.22</t>
  </si>
  <si>
    <t>茅野　俊幸</t>
  </si>
  <si>
    <t>蓮田市</t>
  </si>
  <si>
    <t>1:19.08</t>
  </si>
  <si>
    <t>100</t>
  </si>
  <si>
    <t>土渕　高広</t>
  </si>
  <si>
    <t>1:22.45</t>
  </si>
  <si>
    <t>112</t>
  </si>
  <si>
    <t>関根　宏</t>
  </si>
  <si>
    <t>1:38.49</t>
  </si>
  <si>
    <t>86</t>
  </si>
  <si>
    <t>小林　美穂</t>
  </si>
  <si>
    <t>1:51.78</t>
  </si>
  <si>
    <t>14</t>
  </si>
  <si>
    <t>関根　守男</t>
  </si>
  <si>
    <t>ﾎﾟｲﾝﾄ</t>
    <phoneticPr fontId="3"/>
  </si>
  <si>
    <t>47.27</t>
  </si>
  <si>
    <t>48.07</t>
  </si>
  <si>
    <t>49.22</t>
  </si>
  <si>
    <t>52.86</t>
  </si>
  <si>
    <t>93</t>
  </si>
  <si>
    <t>本田　英男</t>
  </si>
  <si>
    <t>52.89</t>
  </si>
  <si>
    <t>45.07</t>
  </si>
  <si>
    <t>45.52</t>
  </si>
  <si>
    <t>45.83</t>
  </si>
  <si>
    <t>19</t>
  </si>
  <si>
    <t>小柳　昌彦</t>
  </si>
  <si>
    <t>48.39</t>
  </si>
  <si>
    <t>85</t>
  </si>
  <si>
    <t>1:11.65</t>
  </si>
  <si>
    <t>52.44</t>
  </si>
  <si>
    <t>54.88</t>
  </si>
  <si>
    <t>1:28.47</t>
  </si>
  <si>
    <t>49.16</t>
  </si>
  <si>
    <t>52.12</t>
  </si>
  <si>
    <t>52.55</t>
  </si>
  <si>
    <t>52</t>
  </si>
  <si>
    <t>53.92</t>
  </si>
  <si>
    <t>63</t>
  </si>
  <si>
    <t>117</t>
  </si>
  <si>
    <t>宮野　直人</t>
  </si>
  <si>
    <t>56.69</t>
  </si>
  <si>
    <t>48.66</t>
  </si>
  <si>
    <t>51.41</t>
  </si>
  <si>
    <t>茂木　穣　　　　</t>
  </si>
  <si>
    <t>1:00.30</t>
  </si>
  <si>
    <t>1:00.57</t>
  </si>
  <si>
    <t>106</t>
  </si>
  <si>
    <t>新井　佳典</t>
  </si>
  <si>
    <t>1:09.13</t>
  </si>
  <si>
    <t>45.04</t>
  </si>
  <si>
    <t>18</t>
  </si>
  <si>
    <t>44.67</t>
  </si>
  <si>
    <t>46.31</t>
  </si>
  <si>
    <t>48.22</t>
  </si>
  <si>
    <t>50.90</t>
  </si>
  <si>
    <t>1:02.93</t>
  </si>
  <si>
    <t>54.96</t>
  </si>
  <si>
    <t>57.90</t>
  </si>
  <si>
    <t>1:00.46</t>
  </si>
  <si>
    <t>1:01.13</t>
  </si>
  <si>
    <t>DQ</t>
    <phoneticPr fontId="3"/>
  </si>
  <si>
    <t>48.65</t>
  </si>
  <si>
    <t>49.34</t>
  </si>
  <si>
    <t>49</t>
  </si>
  <si>
    <t>50.73</t>
  </si>
  <si>
    <t>50.82</t>
  </si>
  <si>
    <t>磯越　雄高</t>
  </si>
  <si>
    <t>1:08.04</t>
  </si>
  <si>
    <t>45.61</t>
  </si>
  <si>
    <t>48.25</t>
  </si>
  <si>
    <t>48.75</t>
  </si>
  <si>
    <t>49.62</t>
  </si>
  <si>
    <t>54.25</t>
  </si>
  <si>
    <t>43.81</t>
  </si>
  <si>
    <t>46.19</t>
  </si>
  <si>
    <t>樋　口　達　也</t>
  </si>
  <si>
    <t>47.70</t>
  </si>
  <si>
    <t>谷　　　正　安</t>
  </si>
  <si>
    <t>51.70</t>
  </si>
  <si>
    <t>48.34</t>
  </si>
  <si>
    <t>53.54</t>
  </si>
  <si>
    <t>小　川　充　宏</t>
  </si>
  <si>
    <t>矢　吹　博　之</t>
  </si>
  <si>
    <t>47.38</t>
  </si>
  <si>
    <t>56.50</t>
  </si>
  <si>
    <t>58.25</t>
  </si>
  <si>
    <t>関根　紀光</t>
  </si>
  <si>
    <t>48.40</t>
  </si>
  <si>
    <t>49.18</t>
  </si>
  <si>
    <t>47.13</t>
  </si>
  <si>
    <t>61</t>
  </si>
  <si>
    <t>48.77</t>
  </si>
  <si>
    <t>49.86</t>
  </si>
  <si>
    <t>中田　啓一</t>
  </si>
  <si>
    <t>1:28.89</t>
  </si>
  <si>
    <t>64</t>
  </si>
  <si>
    <t>落合　吉昭</t>
  </si>
  <si>
    <t>1:29.67</t>
  </si>
  <si>
    <t>45.62</t>
  </si>
  <si>
    <t>52.83</t>
  </si>
  <si>
    <t>1:08.91</t>
  </si>
  <si>
    <t>GS</t>
    <phoneticPr fontId="2"/>
  </si>
  <si>
    <t>SL</t>
    <phoneticPr fontId="2"/>
  </si>
  <si>
    <t>総合</t>
    <rPh sb="0" eb="2">
      <t>ソウゴウ</t>
    </rPh>
    <phoneticPr fontId="2"/>
  </si>
  <si>
    <t>来年度
出走順</t>
    <rPh sb="0" eb="3">
      <t>ライネンド</t>
    </rPh>
    <rPh sb="4" eb="6">
      <t>シュッソウ</t>
    </rPh>
    <rPh sb="6" eb="7">
      <t>ジュン</t>
    </rPh>
    <phoneticPr fontId="2"/>
  </si>
  <si>
    <t>鴻巣市：４番出走、行田市：１６番出走、北本市：１７番出走、八潮市：１８番出走</t>
    <rPh sb="0" eb="3">
      <t>コウノスシ</t>
    </rPh>
    <rPh sb="5" eb="6">
      <t>バン</t>
    </rPh>
    <rPh sb="6" eb="8">
      <t>シュッソウ</t>
    </rPh>
    <rPh sb="9" eb="12">
      <t>ギョウダシ</t>
    </rPh>
    <rPh sb="15" eb="16">
      <t>バン</t>
    </rPh>
    <rPh sb="16" eb="18">
      <t>シュッソウ</t>
    </rPh>
    <rPh sb="19" eb="22">
      <t>キタモトシ</t>
    </rPh>
    <rPh sb="25" eb="26">
      <t>バン</t>
    </rPh>
    <rPh sb="26" eb="28">
      <t>シュッソウ</t>
    </rPh>
    <rPh sb="29" eb="32">
      <t>ヤシオシ</t>
    </rPh>
    <rPh sb="35" eb="36">
      <t>バン</t>
    </rPh>
    <rPh sb="36" eb="38">
      <t>シュッソウ</t>
    </rPh>
    <phoneticPr fontId="2"/>
  </si>
  <si>
    <t>次回は平成３１年２月１６日（土）、１７日（日）です。</t>
    <rPh sb="0" eb="2">
      <t>ジカイ</t>
    </rPh>
    <rPh sb="3" eb="5">
      <t>ヘイセイ</t>
    </rPh>
    <rPh sb="7" eb="8">
      <t>ネン</t>
    </rPh>
    <rPh sb="9" eb="10">
      <t>ガツ</t>
    </rPh>
    <rPh sb="12" eb="13">
      <t>ニチ</t>
    </rPh>
    <rPh sb="14" eb="15">
      <t>ド</t>
    </rPh>
    <rPh sb="19" eb="20">
      <t>ニチ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</si>
</sst>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>
    <font>
      <sz val="11"/>
      <color theme="1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47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176" fontId="5" fillId="5" borderId="3" xfId="0" applyNumberFormat="1" applyFont="1" applyFill="1" applyBorder="1" applyAlignment="1">
      <alignment horizontal="center" vertical="center"/>
    </xf>
    <xf numFmtId="176" fontId="5" fillId="5" borderId="6" xfId="0" applyNumberFormat="1" applyFont="1" applyFill="1" applyBorder="1" applyAlignment="1">
      <alignment horizontal="center" vertical="center"/>
    </xf>
    <xf numFmtId="176" fontId="5" fillId="5" borderId="9" xfId="0" applyNumberFormat="1" applyFont="1" applyFill="1" applyBorder="1" applyAlignment="1">
      <alignment horizontal="center" vertical="center"/>
    </xf>
    <xf numFmtId="176" fontId="5" fillId="5" borderId="5" xfId="0" applyNumberFormat="1" applyFont="1" applyFill="1" applyBorder="1" applyAlignment="1">
      <alignment horizontal="center" vertical="center"/>
    </xf>
    <xf numFmtId="176" fontId="5" fillId="5" borderId="7" xfId="0" applyNumberFormat="1" applyFont="1" applyFill="1" applyBorder="1" applyAlignment="1">
      <alignment horizontal="center" vertical="center"/>
    </xf>
    <xf numFmtId="176" fontId="5" fillId="5" borderId="1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view="pageBreakPreview" zoomScaleNormal="100" zoomScaleSheetLayoutView="100" workbookViewId="0">
      <selection activeCell="C89" sqref="C89"/>
    </sheetView>
  </sheetViews>
  <sheetFormatPr defaultRowHeight="13.5"/>
  <cols>
    <col min="1" max="2" width="5" bestFit="1" customWidth="1"/>
    <col min="3" max="4" width="12.25" bestFit="1" customWidth="1"/>
    <col min="5" max="5" width="6.875" bestFit="1" customWidth="1"/>
    <col min="6" max="6" width="5.875" bestFit="1" customWidth="1"/>
    <col min="7" max="10" width="5" bestFit="1" customWidth="1"/>
    <col min="11" max="11" width="16.125" bestFit="1" customWidth="1"/>
    <col min="12" max="12" width="6.875" bestFit="1" customWidth="1"/>
    <col min="13" max="13" width="5.875" bestFit="1" customWidth="1"/>
    <col min="14" max="14" width="5.125" bestFit="1" customWidth="1"/>
    <col min="15" max="15" width="5" bestFit="1" customWidth="1"/>
    <col min="16" max="16" width="5" style="36" bestFit="1" customWidth="1"/>
    <col min="17" max="17" width="5.875" style="36" bestFit="1" customWidth="1"/>
  </cols>
  <sheetData>
    <row r="1" spans="1:18" ht="27.75" customHeight="1">
      <c r="A1" s="48" t="s">
        <v>346</v>
      </c>
      <c r="B1" s="49"/>
      <c r="C1" s="49"/>
      <c r="D1" s="49"/>
      <c r="E1" s="49"/>
      <c r="F1" s="49"/>
      <c r="G1" s="49"/>
      <c r="H1" s="50"/>
      <c r="I1" s="51" t="s">
        <v>347</v>
      </c>
      <c r="J1" s="52"/>
      <c r="K1" s="52"/>
      <c r="L1" s="52"/>
      <c r="M1" s="52"/>
      <c r="N1" s="52"/>
      <c r="O1" s="53"/>
      <c r="P1" s="54" t="s">
        <v>348</v>
      </c>
      <c r="Q1" s="55"/>
      <c r="R1" s="40" t="s">
        <v>349</v>
      </c>
    </row>
    <row r="2" spans="1:18" ht="14.25" thickBot="1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9" t="s">
        <v>7</v>
      </c>
      <c r="I2" s="20" t="s">
        <v>1</v>
      </c>
      <c r="J2" s="21" t="s">
        <v>0</v>
      </c>
      <c r="K2" s="21" t="s">
        <v>2</v>
      </c>
      <c r="L2" s="21" t="s">
        <v>4</v>
      </c>
      <c r="M2" s="21" t="s">
        <v>258</v>
      </c>
      <c r="N2" s="21" t="s">
        <v>6</v>
      </c>
      <c r="O2" s="22" t="s">
        <v>7</v>
      </c>
      <c r="P2" s="23" t="s">
        <v>6</v>
      </c>
      <c r="Q2" s="24" t="s">
        <v>7</v>
      </c>
      <c r="R2" s="41"/>
    </row>
    <row r="3" spans="1:18" ht="13.5" customHeight="1">
      <c r="A3" s="25" t="s">
        <v>10</v>
      </c>
      <c r="B3" s="26" t="s">
        <v>30</v>
      </c>
      <c r="C3" s="27" t="s">
        <v>31</v>
      </c>
      <c r="D3" s="27" t="s">
        <v>32</v>
      </c>
      <c r="E3" s="28" t="s">
        <v>33</v>
      </c>
      <c r="F3" s="29">
        <v>61</v>
      </c>
      <c r="G3" s="68">
        <f>SUM(F3:F7)</f>
        <v>284</v>
      </c>
      <c r="H3" s="65">
        <f>RANK(G3,$G$2:$G$83)</f>
        <v>1</v>
      </c>
      <c r="I3" s="25" t="s">
        <v>39</v>
      </c>
      <c r="J3" s="26" t="s">
        <v>10</v>
      </c>
      <c r="K3" s="27" t="s">
        <v>31</v>
      </c>
      <c r="L3" s="28" t="s">
        <v>266</v>
      </c>
      <c r="M3" s="30">
        <v>59</v>
      </c>
      <c r="N3" s="59">
        <f>SUM(M3:M7)</f>
        <v>220</v>
      </c>
      <c r="O3" s="56">
        <f>RANK(N3,$N$2:$N$83)</f>
        <v>1</v>
      </c>
      <c r="P3" s="42">
        <f>G3+N3</f>
        <v>504</v>
      </c>
      <c r="Q3" s="45">
        <f>RANK(P3,$P$2:$P$83)</f>
        <v>1</v>
      </c>
      <c r="R3" s="37">
        <v>6</v>
      </c>
    </row>
    <row r="4" spans="1:18" ht="13.5" customHeight="1">
      <c r="A4" s="9" t="s">
        <v>34</v>
      </c>
      <c r="B4" s="1" t="s">
        <v>35</v>
      </c>
      <c r="C4" s="2" t="s">
        <v>36</v>
      </c>
      <c r="D4" s="2" t="s">
        <v>32</v>
      </c>
      <c r="E4" s="3" t="s">
        <v>37</v>
      </c>
      <c r="F4" s="4">
        <v>60</v>
      </c>
      <c r="G4" s="69"/>
      <c r="H4" s="66"/>
      <c r="I4" s="9" t="s">
        <v>113</v>
      </c>
      <c r="J4" s="1" t="s">
        <v>45</v>
      </c>
      <c r="K4" s="2" t="s">
        <v>47</v>
      </c>
      <c r="L4" s="3" t="s">
        <v>267</v>
      </c>
      <c r="M4" s="7">
        <v>58</v>
      </c>
      <c r="N4" s="60"/>
      <c r="O4" s="57"/>
      <c r="P4" s="43"/>
      <c r="Q4" s="46"/>
      <c r="R4" s="38"/>
    </row>
    <row r="5" spans="1:18" ht="13.5" customHeight="1">
      <c r="A5" s="9" t="s">
        <v>38</v>
      </c>
      <c r="B5" s="1" t="s">
        <v>39</v>
      </c>
      <c r="C5" s="2" t="s">
        <v>40</v>
      </c>
      <c r="D5" s="2" t="s">
        <v>32</v>
      </c>
      <c r="E5" s="3" t="s">
        <v>41</v>
      </c>
      <c r="F5" s="4">
        <v>59</v>
      </c>
      <c r="G5" s="69"/>
      <c r="H5" s="66"/>
      <c r="I5" s="9" t="s">
        <v>118</v>
      </c>
      <c r="J5" s="1" t="s">
        <v>38</v>
      </c>
      <c r="K5" s="2" t="s">
        <v>36</v>
      </c>
      <c r="L5" s="3" t="s">
        <v>268</v>
      </c>
      <c r="M5" s="6">
        <v>55</v>
      </c>
      <c r="N5" s="60"/>
      <c r="O5" s="57"/>
      <c r="P5" s="43"/>
      <c r="Q5" s="46"/>
      <c r="R5" s="38"/>
    </row>
    <row r="6" spans="1:18" ht="13.5" customHeight="1">
      <c r="A6" s="9" t="s">
        <v>9</v>
      </c>
      <c r="B6" s="1" t="s">
        <v>42</v>
      </c>
      <c r="C6" s="2" t="s">
        <v>43</v>
      </c>
      <c r="D6" s="2" t="s">
        <v>32</v>
      </c>
      <c r="E6" s="3" t="s">
        <v>44</v>
      </c>
      <c r="F6" s="4">
        <v>54</v>
      </c>
      <c r="G6" s="69"/>
      <c r="H6" s="66"/>
      <c r="I6" s="9" t="s">
        <v>269</v>
      </c>
      <c r="J6" s="1" t="s">
        <v>34</v>
      </c>
      <c r="K6" s="2" t="s">
        <v>270</v>
      </c>
      <c r="L6" s="3" t="s">
        <v>271</v>
      </c>
      <c r="M6" s="7">
        <v>44</v>
      </c>
      <c r="N6" s="60"/>
      <c r="O6" s="57"/>
      <c r="P6" s="43"/>
      <c r="Q6" s="46"/>
      <c r="R6" s="38"/>
    </row>
    <row r="7" spans="1:18" ht="13.5" customHeight="1" thickBot="1">
      <c r="A7" s="10" t="s">
        <v>45</v>
      </c>
      <c r="B7" s="15" t="s">
        <v>46</v>
      </c>
      <c r="C7" s="11" t="s">
        <v>47</v>
      </c>
      <c r="D7" s="11" t="s">
        <v>32</v>
      </c>
      <c r="E7" s="31" t="s">
        <v>48</v>
      </c>
      <c r="F7" s="32">
        <v>50</v>
      </c>
      <c r="G7" s="70"/>
      <c r="H7" s="67"/>
      <c r="I7" s="10" t="s">
        <v>272</v>
      </c>
      <c r="J7" s="15" t="s">
        <v>9</v>
      </c>
      <c r="K7" s="11" t="s">
        <v>40</v>
      </c>
      <c r="L7" s="31" t="s">
        <v>273</v>
      </c>
      <c r="M7" s="33">
        <v>4</v>
      </c>
      <c r="N7" s="61"/>
      <c r="O7" s="58"/>
      <c r="P7" s="44"/>
      <c r="Q7" s="47"/>
      <c r="R7" s="39"/>
    </row>
    <row r="8" spans="1:18" ht="13.5" customHeight="1">
      <c r="A8" s="25" t="s">
        <v>132</v>
      </c>
      <c r="B8" s="26" t="s">
        <v>10</v>
      </c>
      <c r="C8" s="27" t="s">
        <v>178</v>
      </c>
      <c r="D8" s="27" t="s">
        <v>179</v>
      </c>
      <c r="E8" s="28" t="s">
        <v>180</v>
      </c>
      <c r="F8" s="29">
        <v>62</v>
      </c>
      <c r="G8" s="68">
        <f>SUM(F8:F12)</f>
        <v>258</v>
      </c>
      <c r="H8" s="65">
        <f>RANK(G8,$G$2:$G$83)</f>
        <v>2</v>
      </c>
      <c r="I8" s="25" t="s">
        <v>10</v>
      </c>
      <c r="J8" s="26" t="s">
        <v>132</v>
      </c>
      <c r="K8" s="27" t="s">
        <v>178</v>
      </c>
      <c r="L8" s="28" t="s">
        <v>318</v>
      </c>
      <c r="M8" s="34">
        <v>62</v>
      </c>
      <c r="N8" s="59">
        <f>SUM(M8:M12)</f>
        <v>193</v>
      </c>
      <c r="O8" s="56">
        <f>RANK(N8,$N$2:$N$83)</f>
        <v>4</v>
      </c>
      <c r="P8" s="42">
        <f>G8+N8</f>
        <v>451</v>
      </c>
      <c r="Q8" s="45">
        <f>RANK(P8,$P$2:$P$83)</f>
        <v>2</v>
      </c>
      <c r="R8" s="37">
        <v>3</v>
      </c>
    </row>
    <row r="9" spans="1:18" ht="13.5" customHeight="1">
      <c r="A9" s="9" t="s">
        <v>181</v>
      </c>
      <c r="B9" s="1" t="s">
        <v>182</v>
      </c>
      <c r="C9" s="2" t="s">
        <v>183</v>
      </c>
      <c r="D9" s="2" t="s">
        <v>179</v>
      </c>
      <c r="E9" s="3" t="s">
        <v>184</v>
      </c>
      <c r="F9" s="4">
        <v>56</v>
      </c>
      <c r="G9" s="69"/>
      <c r="H9" s="66"/>
      <c r="I9" s="9" t="s">
        <v>42</v>
      </c>
      <c r="J9" s="1" t="s">
        <v>190</v>
      </c>
      <c r="K9" s="2" t="s">
        <v>192</v>
      </c>
      <c r="L9" s="3" t="s">
        <v>319</v>
      </c>
      <c r="M9" s="7">
        <v>54</v>
      </c>
      <c r="N9" s="60"/>
      <c r="O9" s="57"/>
      <c r="P9" s="43"/>
      <c r="Q9" s="46"/>
      <c r="R9" s="38"/>
    </row>
    <row r="10" spans="1:18" ht="13.5" customHeight="1">
      <c r="A10" s="9" t="s">
        <v>185</v>
      </c>
      <c r="B10" s="1" t="s">
        <v>175</v>
      </c>
      <c r="C10" s="2" t="s">
        <v>186</v>
      </c>
      <c r="D10" s="2" t="s">
        <v>179</v>
      </c>
      <c r="E10" s="3" t="s">
        <v>187</v>
      </c>
      <c r="F10" s="4">
        <v>51</v>
      </c>
      <c r="G10" s="69"/>
      <c r="H10" s="66"/>
      <c r="I10" s="9" t="s">
        <v>256</v>
      </c>
      <c r="J10" s="1" t="s">
        <v>185</v>
      </c>
      <c r="K10" s="2" t="s">
        <v>320</v>
      </c>
      <c r="L10" s="3" t="s">
        <v>321</v>
      </c>
      <c r="M10" s="6">
        <v>49</v>
      </c>
      <c r="N10" s="60"/>
      <c r="O10" s="57"/>
      <c r="P10" s="43"/>
      <c r="Q10" s="46"/>
      <c r="R10" s="38"/>
    </row>
    <row r="11" spans="1:18" ht="13.5" customHeight="1">
      <c r="A11" s="9" t="s">
        <v>168</v>
      </c>
      <c r="B11" s="1" t="s">
        <v>89</v>
      </c>
      <c r="C11" s="2" t="s">
        <v>188</v>
      </c>
      <c r="D11" s="2" t="s">
        <v>179</v>
      </c>
      <c r="E11" s="3" t="s">
        <v>189</v>
      </c>
      <c r="F11" s="4">
        <v>46</v>
      </c>
      <c r="G11" s="69"/>
      <c r="H11" s="66"/>
      <c r="I11" s="9" t="s">
        <v>218</v>
      </c>
      <c r="J11" s="1" t="s">
        <v>168</v>
      </c>
      <c r="K11" s="2" t="s">
        <v>322</v>
      </c>
      <c r="L11" s="3" t="s">
        <v>323</v>
      </c>
      <c r="M11" s="7">
        <v>28</v>
      </c>
      <c r="N11" s="60"/>
      <c r="O11" s="57"/>
      <c r="P11" s="43"/>
      <c r="Q11" s="46"/>
      <c r="R11" s="38"/>
    </row>
    <row r="12" spans="1:18" ht="15" thickBot="1">
      <c r="A12" s="10" t="s">
        <v>190</v>
      </c>
      <c r="B12" s="15" t="s">
        <v>191</v>
      </c>
      <c r="C12" s="11" t="s">
        <v>192</v>
      </c>
      <c r="D12" s="11" t="s">
        <v>179</v>
      </c>
      <c r="E12" s="31" t="s">
        <v>193</v>
      </c>
      <c r="F12" s="32">
        <v>43</v>
      </c>
      <c r="G12" s="70"/>
      <c r="H12" s="67"/>
      <c r="I12" s="14"/>
      <c r="J12" s="15" t="s">
        <v>181</v>
      </c>
      <c r="K12" s="11" t="s">
        <v>183</v>
      </c>
      <c r="L12" s="11" t="s">
        <v>305</v>
      </c>
      <c r="M12" s="16"/>
      <c r="N12" s="61"/>
      <c r="O12" s="58"/>
      <c r="P12" s="44"/>
      <c r="Q12" s="47"/>
      <c r="R12" s="39"/>
    </row>
    <row r="13" spans="1:18" ht="13.5" customHeight="1">
      <c r="A13" s="25" t="s">
        <v>85</v>
      </c>
      <c r="B13" s="26" t="s">
        <v>113</v>
      </c>
      <c r="C13" s="27" t="s">
        <v>114</v>
      </c>
      <c r="D13" s="27" t="s">
        <v>115</v>
      </c>
      <c r="E13" s="28" t="s">
        <v>116</v>
      </c>
      <c r="F13" s="29">
        <v>58</v>
      </c>
      <c r="G13" s="68">
        <f>SUM(F13:F17)</f>
        <v>228</v>
      </c>
      <c r="H13" s="65">
        <f>RANK(G13,$G$2:$G$83)</f>
        <v>3</v>
      </c>
      <c r="I13" s="25" t="s">
        <v>30</v>
      </c>
      <c r="J13" s="26" t="s">
        <v>85</v>
      </c>
      <c r="K13" s="27" t="s">
        <v>114</v>
      </c>
      <c r="L13" s="28" t="s">
        <v>296</v>
      </c>
      <c r="M13" s="30">
        <v>61</v>
      </c>
      <c r="N13" s="59">
        <f>SUM(M13:M17)</f>
        <v>199</v>
      </c>
      <c r="O13" s="56">
        <f>RANK(N13,$N$2:$N$83)</f>
        <v>2</v>
      </c>
      <c r="P13" s="42">
        <f>G13+N13</f>
        <v>427</v>
      </c>
      <c r="Q13" s="45">
        <f>RANK(P13,$P$2:$P$83)</f>
        <v>3</v>
      </c>
      <c r="R13" s="37">
        <v>19</v>
      </c>
    </row>
    <row r="14" spans="1:18" ht="13.5" customHeight="1">
      <c r="A14" s="9" t="s">
        <v>117</v>
      </c>
      <c r="B14" s="1" t="s">
        <v>118</v>
      </c>
      <c r="C14" s="2" t="s">
        <v>119</v>
      </c>
      <c r="D14" s="2" t="s">
        <v>115</v>
      </c>
      <c r="E14" s="3" t="s">
        <v>120</v>
      </c>
      <c r="F14" s="4">
        <v>55</v>
      </c>
      <c r="G14" s="69"/>
      <c r="H14" s="66"/>
      <c r="I14" s="9" t="s">
        <v>26</v>
      </c>
      <c r="J14" s="1" t="s">
        <v>106</v>
      </c>
      <c r="K14" s="2" t="s">
        <v>125</v>
      </c>
      <c r="L14" s="3" t="s">
        <v>297</v>
      </c>
      <c r="M14" s="6">
        <v>53</v>
      </c>
      <c r="N14" s="60"/>
      <c r="O14" s="57"/>
      <c r="P14" s="43"/>
      <c r="Q14" s="46"/>
      <c r="R14" s="38"/>
    </row>
    <row r="15" spans="1:18" ht="13.5" customHeight="1">
      <c r="A15" s="9" t="s">
        <v>106</v>
      </c>
      <c r="B15" s="1" t="s">
        <v>121</v>
      </c>
      <c r="C15" s="2" t="s">
        <v>122</v>
      </c>
      <c r="D15" s="2" t="s">
        <v>115</v>
      </c>
      <c r="E15" s="3" t="s">
        <v>123</v>
      </c>
      <c r="F15" s="4">
        <v>40</v>
      </c>
      <c r="G15" s="69"/>
      <c r="H15" s="66"/>
      <c r="I15" s="9" t="s">
        <v>57</v>
      </c>
      <c r="J15" s="1" t="s">
        <v>117</v>
      </c>
      <c r="K15" s="2" t="s">
        <v>119</v>
      </c>
      <c r="L15" s="3" t="s">
        <v>298</v>
      </c>
      <c r="M15" s="6">
        <v>47</v>
      </c>
      <c r="N15" s="60"/>
      <c r="O15" s="57"/>
      <c r="P15" s="43"/>
      <c r="Q15" s="46"/>
      <c r="R15" s="38"/>
    </row>
    <row r="16" spans="1:18" ht="13.5" customHeight="1">
      <c r="A16" s="9" t="s">
        <v>124</v>
      </c>
      <c r="B16" s="1" t="s">
        <v>38</v>
      </c>
      <c r="C16" s="2" t="s">
        <v>125</v>
      </c>
      <c r="D16" s="2" t="s">
        <v>115</v>
      </c>
      <c r="E16" s="3" t="s">
        <v>126</v>
      </c>
      <c r="F16" s="4">
        <v>38</v>
      </c>
      <c r="G16" s="69"/>
      <c r="H16" s="66"/>
      <c r="I16" s="9" t="s">
        <v>200</v>
      </c>
      <c r="J16" s="1" t="s">
        <v>127</v>
      </c>
      <c r="K16" s="2" t="s">
        <v>129</v>
      </c>
      <c r="L16" s="3" t="s">
        <v>299</v>
      </c>
      <c r="M16" s="7">
        <v>30</v>
      </c>
      <c r="N16" s="60"/>
      <c r="O16" s="57"/>
      <c r="P16" s="43"/>
      <c r="Q16" s="46"/>
      <c r="R16" s="38"/>
    </row>
    <row r="17" spans="1:18" ht="13.5" customHeight="1" thickBot="1">
      <c r="A17" s="10" t="s">
        <v>127</v>
      </c>
      <c r="B17" s="15" t="s">
        <v>128</v>
      </c>
      <c r="C17" s="11" t="s">
        <v>129</v>
      </c>
      <c r="D17" s="11" t="s">
        <v>115</v>
      </c>
      <c r="E17" s="31" t="s">
        <v>130</v>
      </c>
      <c r="F17" s="32">
        <v>37</v>
      </c>
      <c r="G17" s="70"/>
      <c r="H17" s="67"/>
      <c r="I17" s="10" t="s">
        <v>101</v>
      </c>
      <c r="J17" s="15" t="s">
        <v>124</v>
      </c>
      <c r="K17" s="11" t="s">
        <v>122</v>
      </c>
      <c r="L17" s="31" t="s">
        <v>300</v>
      </c>
      <c r="M17" s="33">
        <v>8</v>
      </c>
      <c r="N17" s="61"/>
      <c r="O17" s="58"/>
      <c r="P17" s="44"/>
      <c r="Q17" s="47"/>
      <c r="R17" s="39"/>
    </row>
    <row r="18" spans="1:18" ht="13.5" customHeight="1">
      <c r="A18" s="25" t="s">
        <v>162</v>
      </c>
      <c r="B18" s="26" t="s">
        <v>113</v>
      </c>
      <c r="C18" s="27" t="s">
        <v>163</v>
      </c>
      <c r="D18" s="27" t="s">
        <v>164</v>
      </c>
      <c r="E18" s="28" t="s">
        <v>116</v>
      </c>
      <c r="F18" s="29">
        <v>58</v>
      </c>
      <c r="G18" s="68">
        <f>SUM(F18:F22)</f>
        <v>178</v>
      </c>
      <c r="H18" s="65">
        <f>RANK(G18,$G$2:$G$83)</f>
        <v>4</v>
      </c>
      <c r="I18" s="25" t="s">
        <v>194</v>
      </c>
      <c r="J18" s="26" t="s">
        <v>98</v>
      </c>
      <c r="K18" s="27" t="s">
        <v>166</v>
      </c>
      <c r="L18" s="28" t="s">
        <v>313</v>
      </c>
      <c r="M18" s="30">
        <v>57</v>
      </c>
      <c r="N18" s="59">
        <f>SUM(M18:M22)</f>
        <v>196</v>
      </c>
      <c r="O18" s="56">
        <f>RANK(N18,$N$2:$N$83)</f>
        <v>3</v>
      </c>
      <c r="P18" s="42">
        <f>G18+N18</f>
        <v>374</v>
      </c>
      <c r="Q18" s="45">
        <f>RANK(P18,$P$2:$P$83)</f>
        <v>4</v>
      </c>
      <c r="R18" s="37">
        <v>2</v>
      </c>
    </row>
    <row r="19" spans="1:18" ht="13.5" customHeight="1">
      <c r="A19" s="9" t="s">
        <v>98</v>
      </c>
      <c r="B19" s="1" t="s">
        <v>165</v>
      </c>
      <c r="C19" s="2" t="s">
        <v>166</v>
      </c>
      <c r="D19" s="2" t="s">
        <v>164</v>
      </c>
      <c r="E19" s="3" t="s">
        <v>167</v>
      </c>
      <c r="F19" s="4">
        <v>53</v>
      </c>
      <c r="G19" s="69"/>
      <c r="H19" s="66"/>
      <c r="I19" s="9" t="s">
        <v>151</v>
      </c>
      <c r="J19" s="1" t="s">
        <v>162</v>
      </c>
      <c r="K19" s="2" t="s">
        <v>163</v>
      </c>
      <c r="L19" s="3" t="s">
        <v>314</v>
      </c>
      <c r="M19" s="7">
        <v>46</v>
      </c>
      <c r="N19" s="60"/>
      <c r="O19" s="57"/>
      <c r="P19" s="43"/>
      <c r="Q19" s="46"/>
      <c r="R19" s="38"/>
    </row>
    <row r="20" spans="1:18" ht="13.5" customHeight="1">
      <c r="A20" s="9" t="s">
        <v>23</v>
      </c>
      <c r="B20" s="1" t="s">
        <v>168</v>
      </c>
      <c r="C20" s="2" t="s">
        <v>169</v>
      </c>
      <c r="D20" s="2" t="s">
        <v>164</v>
      </c>
      <c r="E20" s="3" t="s">
        <v>170</v>
      </c>
      <c r="F20" s="4">
        <v>33</v>
      </c>
      <c r="G20" s="69"/>
      <c r="H20" s="66"/>
      <c r="I20" s="9" t="s">
        <v>156</v>
      </c>
      <c r="J20" s="1" t="s">
        <v>23</v>
      </c>
      <c r="K20" s="2" t="s">
        <v>169</v>
      </c>
      <c r="L20" s="3" t="s">
        <v>315</v>
      </c>
      <c r="M20" s="7">
        <v>40</v>
      </c>
      <c r="N20" s="60"/>
      <c r="O20" s="57"/>
      <c r="P20" s="43"/>
      <c r="Q20" s="46"/>
      <c r="R20" s="38"/>
    </row>
    <row r="21" spans="1:18" ht="13.5" customHeight="1">
      <c r="A21" s="9" t="s">
        <v>171</v>
      </c>
      <c r="B21" s="1" t="s">
        <v>172</v>
      </c>
      <c r="C21" s="2" t="s">
        <v>173</v>
      </c>
      <c r="D21" s="2" t="s">
        <v>164</v>
      </c>
      <c r="E21" s="3" t="s">
        <v>174</v>
      </c>
      <c r="F21" s="4">
        <v>18</v>
      </c>
      <c r="G21" s="69"/>
      <c r="H21" s="66"/>
      <c r="I21" s="9" t="s">
        <v>67</v>
      </c>
      <c r="J21" s="1" t="s">
        <v>175</v>
      </c>
      <c r="K21" s="2" t="s">
        <v>176</v>
      </c>
      <c r="L21" s="3" t="s">
        <v>316</v>
      </c>
      <c r="M21" s="7">
        <v>34</v>
      </c>
      <c r="N21" s="60"/>
      <c r="O21" s="57"/>
      <c r="P21" s="43"/>
      <c r="Q21" s="46"/>
      <c r="R21" s="38"/>
    </row>
    <row r="22" spans="1:18" ht="13.5" customHeight="1" thickBot="1">
      <c r="A22" s="10" t="s">
        <v>175</v>
      </c>
      <c r="B22" s="15" t="s">
        <v>18</v>
      </c>
      <c r="C22" s="11" t="s">
        <v>176</v>
      </c>
      <c r="D22" s="11" t="s">
        <v>164</v>
      </c>
      <c r="E22" s="31" t="s">
        <v>177</v>
      </c>
      <c r="F22" s="32">
        <v>16</v>
      </c>
      <c r="G22" s="70"/>
      <c r="H22" s="67"/>
      <c r="I22" s="10" t="s">
        <v>209</v>
      </c>
      <c r="J22" s="15" t="s">
        <v>171</v>
      </c>
      <c r="K22" s="11" t="s">
        <v>173</v>
      </c>
      <c r="L22" s="31" t="s">
        <v>317</v>
      </c>
      <c r="M22" s="35">
        <v>19</v>
      </c>
      <c r="N22" s="61"/>
      <c r="O22" s="58"/>
      <c r="P22" s="44"/>
      <c r="Q22" s="47"/>
      <c r="R22" s="39"/>
    </row>
    <row r="23" spans="1:18" ht="13.5" customHeight="1">
      <c r="A23" s="25" t="s">
        <v>8</v>
      </c>
      <c r="B23" s="26" t="s">
        <v>9</v>
      </c>
      <c r="C23" s="27" t="s">
        <v>11</v>
      </c>
      <c r="D23" s="27" t="s">
        <v>12</v>
      </c>
      <c r="E23" s="28" t="s">
        <v>13</v>
      </c>
      <c r="F23" s="29">
        <v>52</v>
      </c>
      <c r="G23" s="68">
        <f>SUM(F23:F27)</f>
        <v>156</v>
      </c>
      <c r="H23" s="65">
        <f>RANK(G23,$G$2:$G$83)</f>
        <v>6</v>
      </c>
      <c r="I23" s="25" t="s">
        <v>9</v>
      </c>
      <c r="J23" s="26" t="s">
        <v>14</v>
      </c>
      <c r="K23" s="27" t="s">
        <v>16</v>
      </c>
      <c r="L23" s="28" t="s">
        <v>259</v>
      </c>
      <c r="M23" s="30">
        <v>51</v>
      </c>
      <c r="N23" s="59">
        <f>SUM(M23:M27)</f>
        <v>180</v>
      </c>
      <c r="O23" s="56">
        <f>RANK(N23,$N$2:$N$83)</f>
        <v>5</v>
      </c>
      <c r="P23" s="42">
        <f>G23+N23</f>
        <v>336</v>
      </c>
      <c r="Q23" s="45">
        <f>RANK(P23,$P$2:$P$83)</f>
        <v>5</v>
      </c>
      <c r="R23" s="37">
        <v>7</v>
      </c>
    </row>
    <row r="24" spans="1:18" ht="13.5" customHeight="1">
      <c r="A24" s="9" t="s">
        <v>14</v>
      </c>
      <c r="B24" s="1" t="s">
        <v>15</v>
      </c>
      <c r="C24" s="2" t="s">
        <v>16</v>
      </c>
      <c r="D24" s="2" t="s">
        <v>12</v>
      </c>
      <c r="E24" s="3" t="s">
        <v>17</v>
      </c>
      <c r="F24" s="4">
        <v>35</v>
      </c>
      <c r="G24" s="69"/>
      <c r="H24" s="66"/>
      <c r="I24" s="9" t="s">
        <v>46</v>
      </c>
      <c r="J24" s="1" t="s">
        <v>219</v>
      </c>
      <c r="K24" s="2" t="s">
        <v>24</v>
      </c>
      <c r="L24" s="3" t="s">
        <v>260</v>
      </c>
      <c r="M24" s="7">
        <v>48</v>
      </c>
      <c r="N24" s="60"/>
      <c r="O24" s="57"/>
      <c r="P24" s="43"/>
      <c r="Q24" s="46"/>
      <c r="R24" s="38"/>
    </row>
    <row r="25" spans="1:18" ht="13.5" customHeight="1">
      <c r="A25" s="9" t="s">
        <v>18</v>
      </c>
      <c r="B25" s="1" t="s">
        <v>19</v>
      </c>
      <c r="C25" s="2" t="s">
        <v>20</v>
      </c>
      <c r="D25" s="2" t="s">
        <v>12</v>
      </c>
      <c r="E25" s="3" t="s">
        <v>21</v>
      </c>
      <c r="F25" s="4">
        <v>31</v>
      </c>
      <c r="G25" s="69"/>
      <c r="H25" s="66"/>
      <c r="I25" s="9" t="s">
        <v>38</v>
      </c>
      <c r="J25" s="1" t="s">
        <v>8</v>
      </c>
      <c r="K25" s="2" t="s">
        <v>11</v>
      </c>
      <c r="L25" s="3" t="s">
        <v>261</v>
      </c>
      <c r="M25" s="7">
        <v>36</v>
      </c>
      <c r="N25" s="60"/>
      <c r="O25" s="57"/>
      <c r="P25" s="43"/>
      <c r="Q25" s="46"/>
      <c r="R25" s="38"/>
    </row>
    <row r="26" spans="1:18" ht="13.5" customHeight="1">
      <c r="A26" s="9" t="s">
        <v>22</v>
      </c>
      <c r="B26" s="1" t="s">
        <v>23</v>
      </c>
      <c r="C26" s="2" t="s">
        <v>24</v>
      </c>
      <c r="D26" s="2" t="s">
        <v>12</v>
      </c>
      <c r="E26" s="3" t="s">
        <v>25</v>
      </c>
      <c r="F26" s="4">
        <v>26</v>
      </c>
      <c r="G26" s="69"/>
      <c r="H26" s="66"/>
      <c r="I26" s="9" t="s">
        <v>54</v>
      </c>
      <c r="J26" s="1" t="s">
        <v>26</v>
      </c>
      <c r="K26" s="2" t="s">
        <v>28</v>
      </c>
      <c r="L26" s="3" t="s">
        <v>262</v>
      </c>
      <c r="M26" s="6">
        <v>23</v>
      </c>
      <c r="N26" s="60"/>
      <c r="O26" s="57"/>
      <c r="P26" s="43"/>
      <c r="Q26" s="46"/>
      <c r="R26" s="38"/>
    </row>
    <row r="27" spans="1:18" ht="13.5" customHeight="1" thickBot="1">
      <c r="A27" s="10" t="s">
        <v>26</v>
      </c>
      <c r="B27" s="15" t="s">
        <v>27</v>
      </c>
      <c r="C27" s="11" t="s">
        <v>28</v>
      </c>
      <c r="D27" s="11" t="s">
        <v>12</v>
      </c>
      <c r="E27" s="31" t="s">
        <v>29</v>
      </c>
      <c r="F27" s="32">
        <v>12</v>
      </c>
      <c r="G27" s="70"/>
      <c r="H27" s="67"/>
      <c r="I27" s="10" t="s">
        <v>111</v>
      </c>
      <c r="J27" s="15" t="s">
        <v>263</v>
      </c>
      <c r="K27" s="11" t="s">
        <v>264</v>
      </c>
      <c r="L27" s="31" t="s">
        <v>265</v>
      </c>
      <c r="M27" s="33">
        <v>22</v>
      </c>
      <c r="N27" s="61"/>
      <c r="O27" s="58"/>
      <c r="P27" s="44"/>
      <c r="Q27" s="47"/>
      <c r="R27" s="39"/>
    </row>
    <row r="28" spans="1:18" ht="13.5" customHeight="1">
      <c r="A28" s="25" t="s">
        <v>146</v>
      </c>
      <c r="B28" s="26" t="s">
        <v>57</v>
      </c>
      <c r="C28" s="27" t="s">
        <v>147</v>
      </c>
      <c r="D28" s="27" t="s">
        <v>148</v>
      </c>
      <c r="E28" s="28" t="s">
        <v>149</v>
      </c>
      <c r="F28" s="29">
        <v>49</v>
      </c>
      <c r="G28" s="68">
        <f>SUM(F28:F32)</f>
        <v>146</v>
      </c>
      <c r="H28" s="65">
        <f>RANK(G28,$G$2:$G$83)</f>
        <v>7</v>
      </c>
      <c r="I28" s="25" t="s">
        <v>89</v>
      </c>
      <c r="J28" s="26" t="s">
        <v>160</v>
      </c>
      <c r="K28" s="27" t="s">
        <v>161</v>
      </c>
      <c r="L28" s="28" t="s">
        <v>306</v>
      </c>
      <c r="M28" s="34">
        <v>42</v>
      </c>
      <c r="N28" s="59">
        <f>SUM(M28:M32)</f>
        <v>147</v>
      </c>
      <c r="O28" s="56">
        <f>RANK(N28,$N$2:$N$83)</f>
        <v>6</v>
      </c>
      <c r="P28" s="42">
        <f>G28+N28</f>
        <v>293</v>
      </c>
      <c r="Q28" s="45">
        <f>RANK(P28,$P$2:$P$83)</f>
        <v>6</v>
      </c>
      <c r="R28" s="37">
        <v>15</v>
      </c>
    </row>
    <row r="29" spans="1:18" ht="13.5" customHeight="1">
      <c r="A29" s="9" t="s">
        <v>150</v>
      </c>
      <c r="B29" s="1" t="s">
        <v>151</v>
      </c>
      <c r="C29" s="2" t="s">
        <v>152</v>
      </c>
      <c r="D29" s="2" t="s">
        <v>148</v>
      </c>
      <c r="E29" s="3" t="s">
        <v>153</v>
      </c>
      <c r="F29" s="4">
        <v>48</v>
      </c>
      <c r="G29" s="69"/>
      <c r="H29" s="66"/>
      <c r="I29" s="9" t="s">
        <v>53</v>
      </c>
      <c r="J29" s="1" t="s">
        <v>146</v>
      </c>
      <c r="K29" s="2" t="s">
        <v>147</v>
      </c>
      <c r="L29" s="3" t="s">
        <v>307</v>
      </c>
      <c r="M29" s="6">
        <v>35</v>
      </c>
      <c r="N29" s="60"/>
      <c r="O29" s="57"/>
      <c r="P29" s="43"/>
      <c r="Q29" s="46"/>
      <c r="R29" s="38"/>
    </row>
    <row r="30" spans="1:18" ht="13.5" customHeight="1">
      <c r="A30" s="9" t="s">
        <v>74</v>
      </c>
      <c r="B30" s="1" t="s">
        <v>53</v>
      </c>
      <c r="C30" s="2" t="s">
        <v>154</v>
      </c>
      <c r="D30" s="2" t="s">
        <v>148</v>
      </c>
      <c r="E30" s="3" t="s">
        <v>155</v>
      </c>
      <c r="F30" s="4">
        <v>36</v>
      </c>
      <c r="G30" s="69"/>
      <c r="H30" s="66"/>
      <c r="I30" s="9" t="s">
        <v>19</v>
      </c>
      <c r="J30" s="1" t="s">
        <v>308</v>
      </c>
      <c r="K30" s="2" t="s">
        <v>154</v>
      </c>
      <c r="L30" s="3" t="s">
        <v>309</v>
      </c>
      <c r="M30" s="7">
        <v>32</v>
      </c>
      <c r="N30" s="60"/>
      <c r="O30" s="57"/>
      <c r="P30" s="43"/>
      <c r="Q30" s="46"/>
      <c r="R30" s="38"/>
    </row>
    <row r="31" spans="1:18" ht="13.5" customHeight="1">
      <c r="A31" s="9" t="s">
        <v>156</v>
      </c>
      <c r="B31" s="1" t="s">
        <v>157</v>
      </c>
      <c r="C31" s="2" t="s">
        <v>158</v>
      </c>
      <c r="D31" s="2" t="s">
        <v>148</v>
      </c>
      <c r="E31" s="3" t="s">
        <v>159</v>
      </c>
      <c r="F31" s="4">
        <v>13</v>
      </c>
      <c r="G31" s="69"/>
      <c r="H31" s="66"/>
      <c r="I31" s="9" t="s">
        <v>74</v>
      </c>
      <c r="J31" s="1" t="s">
        <v>150</v>
      </c>
      <c r="K31" s="2" t="s">
        <v>152</v>
      </c>
      <c r="L31" s="3" t="s">
        <v>310</v>
      </c>
      <c r="M31" s="6">
        <v>31</v>
      </c>
      <c r="N31" s="60"/>
      <c r="O31" s="57"/>
      <c r="P31" s="43"/>
      <c r="Q31" s="46"/>
      <c r="R31" s="38"/>
    </row>
    <row r="32" spans="1:18" ht="13.5" customHeight="1" thickBot="1">
      <c r="A32" s="10" t="s">
        <v>160</v>
      </c>
      <c r="B32" s="11"/>
      <c r="C32" s="11" t="s">
        <v>161</v>
      </c>
      <c r="D32" s="11" t="s">
        <v>148</v>
      </c>
      <c r="E32" s="11" t="s">
        <v>63</v>
      </c>
      <c r="F32" s="12"/>
      <c r="G32" s="70"/>
      <c r="H32" s="67"/>
      <c r="I32" s="10" t="s">
        <v>227</v>
      </c>
      <c r="J32" s="15" t="s">
        <v>74</v>
      </c>
      <c r="K32" s="11" t="s">
        <v>311</v>
      </c>
      <c r="L32" s="31" t="s">
        <v>312</v>
      </c>
      <c r="M32" s="35">
        <v>7</v>
      </c>
      <c r="N32" s="61"/>
      <c r="O32" s="58"/>
      <c r="P32" s="44"/>
      <c r="Q32" s="47"/>
      <c r="R32" s="39"/>
    </row>
    <row r="33" spans="1:18" ht="13.5" customHeight="1">
      <c r="A33" s="25" t="s">
        <v>229</v>
      </c>
      <c r="B33" s="26" t="s">
        <v>230</v>
      </c>
      <c r="C33" s="27" t="s">
        <v>231</v>
      </c>
      <c r="D33" s="27" t="s">
        <v>232</v>
      </c>
      <c r="E33" s="28" t="s">
        <v>233</v>
      </c>
      <c r="F33" s="29">
        <v>45</v>
      </c>
      <c r="G33" s="68">
        <f>SUM(F33:F37)</f>
        <v>157</v>
      </c>
      <c r="H33" s="65">
        <f>RANK(G33,$G$2:$G$83)</f>
        <v>5</v>
      </c>
      <c r="I33" s="25" t="s">
        <v>165</v>
      </c>
      <c r="J33" s="26" t="s">
        <v>229</v>
      </c>
      <c r="K33" s="27" t="s">
        <v>231</v>
      </c>
      <c r="L33" s="28" t="s">
        <v>334</v>
      </c>
      <c r="M33" s="34">
        <v>52</v>
      </c>
      <c r="N33" s="59">
        <f>SUM(M33:M37)</f>
        <v>127</v>
      </c>
      <c r="O33" s="56">
        <f>RANK(N33,$N$2:$N$83)</f>
        <v>7</v>
      </c>
      <c r="P33" s="42">
        <f>G33+N33</f>
        <v>284</v>
      </c>
      <c r="Q33" s="45">
        <f>RANK(P33,$P$2:$P$83)</f>
        <v>7</v>
      </c>
      <c r="R33" s="37">
        <v>13</v>
      </c>
    </row>
    <row r="34" spans="1:18" ht="13.5" customHeight="1">
      <c r="A34" s="9" t="s">
        <v>90</v>
      </c>
      <c r="B34" s="1" t="s">
        <v>234</v>
      </c>
      <c r="C34" s="2" t="s">
        <v>235</v>
      </c>
      <c r="D34" s="2" t="s">
        <v>232</v>
      </c>
      <c r="E34" s="3" t="s">
        <v>236</v>
      </c>
      <c r="F34" s="4">
        <v>42</v>
      </c>
      <c r="G34" s="69"/>
      <c r="H34" s="66"/>
      <c r="I34" s="9" t="s">
        <v>234</v>
      </c>
      <c r="J34" s="1" t="s">
        <v>335</v>
      </c>
      <c r="K34" s="2" t="s">
        <v>237</v>
      </c>
      <c r="L34" s="3" t="s">
        <v>336</v>
      </c>
      <c r="M34" s="6">
        <v>39</v>
      </c>
      <c r="N34" s="60"/>
      <c r="O34" s="57"/>
      <c r="P34" s="43"/>
      <c r="Q34" s="46"/>
      <c r="R34" s="38"/>
    </row>
    <row r="35" spans="1:18" ht="13.5" customHeight="1">
      <c r="A35" s="9" t="s">
        <v>172</v>
      </c>
      <c r="B35" s="1" t="s">
        <v>14</v>
      </c>
      <c r="C35" s="2" t="s">
        <v>237</v>
      </c>
      <c r="D35" s="2" t="s">
        <v>232</v>
      </c>
      <c r="E35" s="3" t="s">
        <v>238</v>
      </c>
      <c r="F35" s="4">
        <v>39</v>
      </c>
      <c r="G35" s="69"/>
      <c r="H35" s="66"/>
      <c r="I35" s="9" t="s">
        <v>168</v>
      </c>
      <c r="J35" s="1" t="s">
        <v>172</v>
      </c>
      <c r="K35" s="2" t="s">
        <v>235</v>
      </c>
      <c r="L35" s="3" t="s">
        <v>337</v>
      </c>
      <c r="M35" s="6">
        <v>33</v>
      </c>
      <c r="N35" s="60"/>
      <c r="O35" s="57"/>
      <c r="P35" s="43"/>
      <c r="Q35" s="46"/>
      <c r="R35" s="38"/>
    </row>
    <row r="36" spans="1:18" ht="13.5" customHeight="1">
      <c r="A36" s="9" t="s">
        <v>230</v>
      </c>
      <c r="B36" s="1" t="s">
        <v>171</v>
      </c>
      <c r="C36" s="2" t="s">
        <v>239</v>
      </c>
      <c r="D36" s="2" t="s">
        <v>232</v>
      </c>
      <c r="E36" s="3" t="s">
        <v>240</v>
      </c>
      <c r="F36" s="4">
        <v>21</v>
      </c>
      <c r="G36" s="69"/>
      <c r="H36" s="66"/>
      <c r="I36" s="9" t="s">
        <v>181</v>
      </c>
      <c r="J36" s="1" t="s">
        <v>90</v>
      </c>
      <c r="K36" s="2" t="s">
        <v>338</v>
      </c>
      <c r="L36" s="3" t="s">
        <v>339</v>
      </c>
      <c r="M36" s="7">
        <v>2</v>
      </c>
      <c r="N36" s="60"/>
      <c r="O36" s="57"/>
      <c r="P36" s="43"/>
      <c r="Q36" s="46"/>
      <c r="R36" s="38"/>
    </row>
    <row r="37" spans="1:18" ht="13.5" customHeight="1" thickBot="1">
      <c r="A37" s="10" t="s">
        <v>215</v>
      </c>
      <c r="B37" s="15" t="s">
        <v>241</v>
      </c>
      <c r="C37" s="11" t="s">
        <v>242</v>
      </c>
      <c r="D37" s="11" t="s">
        <v>232</v>
      </c>
      <c r="E37" s="31" t="s">
        <v>243</v>
      </c>
      <c r="F37" s="32">
        <v>10</v>
      </c>
      <c r="G37" s="70"/>
      <c r="H37" s="67"/>
      <c r="I37" s="10" t="s">
        <v>93</v>
      </c>
      <c r="J37" s="15" t="s">
        <v>340</v>
      </c>
      <c r="K37" s="11" t="s">
        <v>341</v>
      </c>
      <c r="L37" s="31" t="s">
        <v>342</v>
      </c>
      <c r="M37" s="35">
        <v>1</v>
      </c>
      <c r="N37" s="61"/>
      <c r="O37" s="58"/>
      <c r="P37" s="44"/>
      <c r="Q37" s="47"/>
      <c r="R37" s="39"/>
    </row>
    <row r="38" spans="1:18" ht="13.5" customHeight="1">
      <c r="A38" s="25" t="s">
        <v>66</v>
      </c>
      <c r="B38" s="26" t="s">
        <v>67</v>
      </c>
      <c r="C38" s="27" t="s">
        <v>68</v>
      </c>
      <c r="D38" s="27" t="s">
        <v>69</v>
      </c>
      <c r="E38" s="28" t="s">
        <v>70</v>
      </c>
      <c r="F38" s="29">
        <v>34</v>
      </c>
      <c r="G38" s="68">
        <f>SUM(F38:F42)</f>
        <v>110</v>
      </c>
      <c r="H38" s="65">
        <f>RANK(G38,$G$2:$G$83)</f>
        <v>8</v>
      </c>
      <c r="I38" s="25" t="s">
        <v>121</v>
      </c>
      <c r="J38" s="26" t="s">
        <v>35</v>
      </c>
      <c r="K38" s="27" t="s">
        <v>72</v>
      </c>
      <c r="L38" s="28" t="s">
        <v>277</v>
      </c>
      <c r="M38" s="34">
        <v>38</v>
      </c>
      <c r="N38" s="59">
        <f>SUM(M38:M42)</f>
        <v>125</v>
      </c>
      <c r="O38" s="56">
        <f>RANK(N38,$N$2:$N$83)</f>
        <v>8</v>
      </c>
      <c r="P38" s="42">
        <f>G38+N38</f>
        <v>235</v>
      </c>
      <c r="Q38" s="45">
        <f>RANK(P38,$P$2:$P$83)</f>
        <v>8</v>
      </c>
      <c r="R38" s="37">
        <v>10</v>
      </c>
    </row>
    <row r="39" spans="1:18" ht="13.5" customHeight="1">
      <c r="A39" s="9" t="s">
        <v>35</v>
      </c>
      <c r="B39" s="1" t="s">
        <v>71</v>
      </c>
      <c r="C39" s="2" t="s">
        <v>72</v>
      </c>
      <c r="D39" s="2" t="s">
        <v>69</v>
      </c>
      <c r="E39" s="3" t="s">
        <v>73</v>
      </c>
      <c r="F39" s="4">
        <v>32</v>
      </c>
      <c r="G39" s="69"/>
      <c r="H39" s="66"/>
      <c r="I39" s="9" t="s">
        <v>219</v>
      </c>
      <c r="J39" s="1" t="s">
        <v>66</v>
      </c>
      <c r="K39" s="2" t="s">
        <v>68</v>
      </c>
      <c r="L39" s="3" t="s">
        <v>278</v>
      </c>
      <c r="M39" s="6">
        <v>27</v>
      </c>
      <c r="N39" s="60"/>
      <c r="O39" s="57"/>
      <c r="P39" s="43"/>
      <c r="Q39" s="46"/>
      <c r="R39" s="38"/>
    </row>
    <row r="40" spans="1:18" ht="13.5" customHeight="1">
      <c r="A40" s="9" t="s">
        <v>46</v>
      </c>
      <c r="B40" s="1" t="s">
        <v>74</v>
      </c>
      <c r="C40" s="2" t="s">
        <v>75</v>
      </c>
      <c r="D40" s="2" t="s">
        <v>69</v>
      </c>
      <c r="E40" s="3" t="s">
        <v>76</v>
      </c>
      <c r="F40" s="4">
        <v>30</v>
      </c>
      <c r="G40" s="69"/>
      <c r="H40" s="66"/>
      <c r="I40" s="9" t="s">
        <v>23</v>
      </c>
      <c r="J40" s="1" t="s">
        <v>46</v>
      </c>
      <c r="K40" s="2" t="s">
        <v>75</v>
      </c>
      <c r="L40" s="3" t="s">
        <v>279</v>
      </c>
      <c r="M40" s="6">
        <v>25</v>
      </c>
      <c r="N40" s="60"/>
      <c r="O40" s="57"/>
      <c r="P40" s="43"/>
      <c r="Q40" s="46"/>
      <c r="R40" s="38"/>
    </row>
    <row r="41" spans="1:18" ht="13.5" customHeight="1">
      <c r="A41" s="9" t="s">
        <v>77</v>
      </c>
      <c r="B41" s="1" t="s">
        <v>78</v>
      </c>
      <c r="C41" s="2" t="s">
        <v>79</v>
      </c>
      <c r="D41" s="2" t="s">
        <v>69</v>
      </c>
      <c r="E41" s="3" t="s">
        <v>80</v>
      </c>
      <c r="F41" s="4">
        <v>8</v>
      </c>
      <c r="G41" s="69"/>
      <c r="H41" s="66"/>
      <c r="I41" s="9" t="s">
        <v>280</v>
      </c>
      <c r="J41" s="1" t="s">
        <v>77</v>
      </c>
      <c r="K41" s="2" t="s">
        <v>79</v>
      </c>
      <c r="L41" s="3" t="s">
        <v>281</v>
      </c>
      <c r="M41" s="7">
        <v>20</v>
      </c>
      <c r="N41" s="60"/>
      <c r="O41" s="57"/>
      <c r="P41" s="43"/>
      <c r="Q41" s="46"/>
      <c r="R41" s="38"/>
    </row>
    <row r="42" spans="1:18" ht="13.5" customHeight="1" thickBot="1">
      <c r="A42" s="10" t="s">
        <v>81</v>
      </c>
      <c r="B42" s="15" t="s">
        <v>82</v>
      </c>
      <c r="C42" s="11" t="s">
        <v>83</v>
      </c>
      <c r="D42" s="11" t="s">
        <v>69</v>
      </c>
      <c r="E42" s="31" t="s">
        <v>84</v>
      </c>
      <c r="F42" s="32">
        <v>6</v>
      </c>
      <c r="G42" s="70"/>
      <c r="H42" s="67"/>
      <c r="I42" s="10" t="s">
        <v>282</v>
      </c>
      <c r="J42" s="15" t="s">
        <v>283</v>
      </c>
      <c r="K42" s="11" t="s">
        <v>284</v>
      </c>
      <c r="L42" s="31" t="s">
        <v>285</v>
      </c>
      <c r="M42" s="35">
        <v>15</v>
      </c>
      <c r="N42" s="61"/>
      <c r="O42" s="58"/>
      <c r="P42" s="44"/>
      <c r="Q42" s="47"/>
      <c r="R42" s="39"/>
    </row>
    <row r="43" spans="1:18" ht="13.5" customHeight="1">
      <c r="A43" s="25" t="s">
        <v>71</v>
      </c>
      <c r="B43" s="26" t="s">
        <v>85</v>
      </c>
      <c r="C43" s="27" t="s">
        <v>86</v>
      </c>
      <c r="D43" s="27" t="s">
        <v>87</v>
      </c>
      <c r="E43" s="28" t="s">
        <v>88</v>
      </c>
      <c r="F43" s="29">
        <v>41</v>
      </c>
      <c r="G43" s="68">
        <f>SUM(F43:F47)</f>
        <v>93</v>
      </c>
      <c r="H43" s="65">
        <f>RANK(G43,$G$2:$G$83)</f>
        <v>9</v>
      </c>
      <c r="I43" s="25" t="s">
        <v>230</v>
      </c>
      <c r="J43" s="26" t="s">
        <v>71</v>
      </c>
      <c r="K43" s="27" t="s">
        <v>86</v>
      </c>
      <c r="L43" s="28" t="s">
        <v>286</v>
      </c>
      <c r="M43" s="30">
        <v>41</v>
      </c>
      <c r="N43" s="59">
        <f>SUM(M43:M47)</f>
        <v>97</v>
      </c>
      <c r="O43" s="56">
        <f>RANK(N43,$N$2:$N$83)</f>
        <v>9</v>
      </c>
      <c r="P43" s="42">
        <f>G43+N43</f>
        <v>190</v>
      </c>
      <c r="Q43" s="45">
        <f>RANK(P43,$P$2:$P$83)</f>
        <v>9</v>
      </c>
      <c r="R43" s="37">
        <v>20</v>
      </c>
    </row>
    <row r="44" spans="1:18" ht="13.5" customHeight="1">
      <c r="A44" s="9" t="s">
        <v>89</v>
      </c>
      <c r="B44" s="1" t="s">
        <v>90</v>
      </c>
      <c r="C44" s="2" t="s">
        <v>91</v>
      </c>
      <c r="D44" s="2" t="s">
        <v>87</v>
      </c>
      <c r="E44" s="3" t="s">
        <v>92</v>
      </c>
      <c r="F44" s="4">
        <v>22</v>
      </c>
      <c r="G44" s="69"/>
      <c r="H44" s="66"/>
      <c r="I44" s="9" t="s">
        <v>106</v>
      </c>
      <c r="J44" s="1" t="s">
        <v>89</v>
      </c>
      <c r="K44" s="2" t="s">
        <v>91</v>
      </c>
      <c r="L44" s="3" t="s">
        <v>287</v>
      </c>
      <c r="M44" s="6">
        <v>29</v>
      </c>
      <c r="N44" s="60"/>
      <c r="O44" s="57"/>
      <c r="P44" s="43"/>
      <c r="Q44" s="46"/>
      <c r="R44" s="38"/>
    </row>
    <row r="45" spans="1:18" ht="13.5" customHeight="1">
      <c r="A45" s="9" t="s">
        <v>93</v>
      </c>
      <c r="B45" s="1" t="s">
        <v>94</v>
      </c>
      <c r="C45" s="2" t="s">
        <v>95</v>
      </c>
      <c r="D45" s="2" t="s">
        <v>87</v>
      </c>
      <c r="E45" s="3" t="s">
        <v>96</v>
      </c>
      <c r="F45" s="4">
        <v>14</v>
      </c>
      <c r="G45" s="69"/>
      <c r="H45" s="66"/>
      <c r="I45" s="9" t="s">
        <v>241</v>
      </c>
      <c r="J45" s="1" t="s">
        <v>93</v>
      </c>
      <c r="K45" s="2" t="s">
        <v>288</v>
      </c>
      <c r="L45" s="3" t="s">
        <v>289</v>
      </c>
      <c r="M45" s="7">
        <v>12</v>
      </c>
      <c r="N45" s="60"/>
      <c r="O45" s="57"/>
      <c r="P45" s="43"/>
      <c r="Q45" s="46"/>
      <c r="R45" s="38"/>
    </row>
    <row r="46" spans="1:18" ht="13.5" customHeight="1">
      <c r="A46" s="9" t="s">
        <v>97</v>
      </c>
      <c r="B46" s="1" t="s">
        <v>98</v>
      </c>
      <c r="C46" s="2" t="s">
        <v>99</v>
      </c>
      <c r="D46" s="2" t="s">
        <v>87</v>
      </c>
      <c r="E46" s="3" t="s">
        <v>100</v>
      </c>
      <c r="F46" s="4">
        <v>11</v>
      </c>
      <c r="G46" s="69"/>
      <c r="H46" s="66"/>
      <c r="I46" s="9" t="s">
        <v>64</v>
      </c>
      <c r="J46" s="1" t="s">
        <v>101</v>
      </c>
      <c r="K46" s="2" t="s">
        <v>103</v>
      </c>
      <c r="L46" s="3" t="s">
        <v>290</v>
      </c>
      <c r="M46" s="7">
        <v>10</v>
      </c>
      <c r="N46" s="60"/>
      <c r="O46" s="57"/>
      <c r="P46" s="43"/>
      <c r="Q46" s="46"/>
      <c r="R46" s="38"/>
    </row>
    <row r="47" spans="1:18" ht="13.5" customHeight="1" thickBot="1">
      <c r="A47" s="10" t="s">
        <v>101</v>
      </c>
      <c r="B47" s="15" t="s">
        <v>102</v>
      </c>
      <c r="C47" s="11" t="s">
        <v>103</v>
      </c>
      <c r="D47" s="11" t="s">
        <v>87</v>
      </c>
      <c r="E47" s="31" t="s">
        <v>104</v>
      </c>
      <c r="F47" s="32">
        <v>5</v>
      </c>
      <c r="G47" s="70"/>
      <c r="H47" s="67"/>
      <c r="I47" s="10" t="s">
        <v>162</v>
      </c>
      <c r="J47" s="15" t="s">
        <v>291</v>
      </c>
      <c r="K47" s="11" t="s">
        <v>292</v>
      </c>
      <c r="L47" s="31" t="s">
        <v>293</v>
      </c>
      <c r="M47" s="35">
        <v>5</v>
      </c>
      <c r="N47" s="61"/>
      <c r="O47" s="58"/>
      <c r="P47" s="44"/>
      <c r="Q47" s="47"/>
      <c r="R47" s="39"/>
    </row>
    <row r="48" spans="1:18" ht="13.5" customHeight="1">
      <c r="A48" s="25" t="s">
        <v>241</v>
      </c>
      <c r="B48" s="26" t="s">
        <v>185</v>
      </c>
      <c r="C48" s="27" t="s">
        <v>244</v>
      </c>
      <c r="D48" s="27" t="s">
        <v>245</v>
      </c>
      <c r="E48" s="28" t="s">
        <v>246</v>
      </c>
      <c r="F48" s="29">
        <v>47</v>
      </c>
      <c r="G48" s="68">
        <f>SUM(F48:F52)</f>
        <v>81</v>
      </c>
      <c r="H48" s="65">
        <f>RANK(G48,$G$2:$G$83)</f>
        <v>10</v>
      </c>
      <c r="I48" s="25" t="s">
        <v>182</v>
      </c>
      <c r="J48" s="26" t="s">
        <v>241</v>
      </c>
      <c r="K48" s="27" t="s">
        <v>244</v>
      </c>
      <c r="L48" s="28" t="s">
        <v>343</v>
      </c>
      <c r="M48" s="34">
        <v>56</v>
      </c>
      <c r="N48" s="59">
        <f>SUM(M48:M52)</f>
        <v>86</v>
      </c>
      <c r="O48" s="56">
        <f>RANK(N48,$N$2:$N$83)</f>
        <v>10</v>
      </c>
      <c r="P48" s="42">
        <f>G48+N48</f>
        <v>167</v>
      </c>
      <c r="Q48" s="45">
        <f>RANK(P48,$P$2:$P$83)</f>
        <v>10</v>
      </c>
      <c r="R48" s="37">
        <v>11</v>
      </c>
    </row>
    <row r="49" spans="1:18" ht="13.5" customHeight="1">
      <c r="A49" s="9" t="s">
        <v>247</v>
      </c>
      <c r="B49" s="1" t="s">
        <v>218</v>
      </c>
      <c r="C49" s="2" t="s">
        <v>248</v>
      </c>
      <c r="D49" s="2" t="s">
        <v>245</v>
      </c>
      <c r="E49" s="3" t="s">
        <v>249</v>
      </c>
      <c r="F49" s="4">
        <v>28</v>
      </c>
      <c r="G49" s="69"/>
      <c r="H49" s="66"/>
      <c r="I49" s="9" t="s">
        <v>49</v>
      </c>
      <c r="J49" s="1" t="s">
        <v>247</v>
      </c>
      <c r="K49" s="2" t="s">
        <v>248</v>
      </c>
      <c r="L49" s="3" t="s">
        <v>344</v>
      </c>
      <c r="M49" s="7">
        <v>24</v>
      </c>
      <c r="N49" s="60"/>
      <c r="O49" s="57"/>
      <c r="P49" s="43"/>
      <c r="Q49" s="46"/>
      <c r="R49" s="38"/>
    </row>
    <row r="50" spans="1:18" ht="13.5" customHeight="1">
      <c r="A50" s="9" t="s">
        <v>250</v>
      </c>
      <c r="B50" s="1" t="s">
        <v>162</v>
      </c>
      <c r="C50" s="2" t="s">
        <v>251</v>
      </c>
      <c r="D50" s="2" t="s">
        <v>245</v>
      </c>
      <c r="E50" s="3" t="s">
        <v>252</v>
      </c>
      <c r="F50" s="4">
        <v>4</v>
      </c>
      <c r="G50" s="69"/>
      <c r="H50" s="66"/>
      <c r="I50" s="9" t="s">
        <v>8</v>
      </c>
      <c r="J50" s="1" t="s">
        <v>30</v>
      </c>
      <c r="K50" s="2" t="s">
        <v>254</v>
      </c>
      <c r="L50" s="3" t="s">
        <v>345</v>
      </c>
      <c r="M50" s="7">
        <v>6</v>
      </c>
      <c r="N50" s="60"/>
      <c r="O50" s="57"/>
      <c r="P50" s="43"/>
      <c r="Q50" s="46"/>
      <c r="R50" s="38"/>
    </row>
    <row r="51" spans="1:18" ht="14.25">
      <c r="A51" s="9" t="s">
        <v>30</v>
      </c>
      <c r="B51" s="1" t="s">
        <v>253</v>
      </c>
      <c r="C51" s="2" t="s">
        <v>254</v>
      </c>
      <c r="D51" s="2" t="s">
        <v>245</v>
      </c>
      <c r="E51" s="3" t="s">
        <v>255</v>
      </c>
      <c r="F51" s="4">
        <v>2</v>
      </c>
      <c r="G51" s="69"/>
      <c r="H51" s="66"/>
      <c r="I51" s="13"/>
      <c r="J51" s="1" t="s">
        <v>256</v>
      </c>
      <c r="K51" s="2" t="s">
        <v>257</v>
      </c>
      <c r="L51" s="2" t="s">
        <v>63</v>
      </c>
      <c r="M51" s="8"/>
      <c r="N51" s="60"/>
      <c r="O51" s="57"/>
      <c r="P51" s="43"/>
      <c r="Q51" s="46"/>
      <c r="R51" s="38"/>
    </row>
    <row r="52" spans="1:18" ht="15" thickBot="1">
      <c r="A52" s="10" t="s">
        <v>256</v>
      </c>
      <c r="B52" s="11"/>
      <c r="C52" s="11" t="s">
        <v>257</v>
      </c>
      <c r="D52" s="11" t="s">
        <v>245</v>
      </c>
      <c r="E52" s="11" t="s">
        <v>63</v>
      </c>
      <c r="F52" s="12"/>
      <c r="G52" s="70"/>
      <c r="H52" s="67"/>
      <c r="I52" s="14"/>
      <c r="J52" s="15" t="s">
        <v>250</v>
      </c>
      <c r="K52" s="11" t="s">
        <v>251</v>
      </c>
      <c r="L52" s="11" t="s">
        <v>305</v>
      </c>
      <c r="M52" s="16"/>
      <c r="N52" s="61"/>
      <c r="O52" s="58"/>
      <c r="P52" s="44"/>
      <c r="Q52" s="47"/>
      <c r="R52" s="39"/>
    </row>
    <row r="53" spans="1:18" ht="13.5" customHeight="1">
      <c r="A53" s="25" t="s">
        <v>194</v>
      </c>
      <c r="B53" s="26" t="s">
        <v>156</v>
      </c>
      <c r="C53" s="27" t="s">
        <v>195</v>
      </c>
      <c r="D53" s="27" t="s">
        <v>196</v>
      </c>
      <c r="E53" s="28" t="s">
        <v>197</v>
      </c>
      <c r="F53" s="29">
        <v>44</v>
      </c>
      <c r="G53" s="62">
        <f>SUM(F53:F57)</f>
        <v>64</v>
      </c>
      <c r="H53" s="65">
        <f>RANK(G53,$G$2:$G$83)</f>
        <v>11</v>
      </c>
      <c r="I53" s="25" t="s">
        <v>295</v>
      </c>
      <c r="J53" s="26" t="s">
        <v>194</v>
      </c>
      <c r="K53" s="27" t="s">
        <v>195</v>
      </c>
      <c r="L53" s="28" t="s">
        <v>324</v>
      </c>
      <c r="M53" s="30">
        <v>45</v>
      </c>
      <c r="N53" s="59">
        <f>SUM(M53:M57)</f>
        <v>66</v>
      </c>
      <c r="O53" s="56">
        <f>RANK(N53,$N$2:$N$83)</f>
        <v>13</v>
      </c>
      <c r="P53" s="42">
        <f>G53+N53</f>
        <v>130</v>
      </c>
      <c r="Q53" s="45">
        <f>RANK(P53,$P$2:$P$83)</f>
        <v>11</v>
      </c>
      <c r="R53" s="37">
        <v>9</v>
      </c>
    </row>
    <row r="54" spans="1:18" ht="13.5" customHeight="1">
      <c r="A54" s="9" t="s">
        <v>82</v>
      </c>
      <c r="B54" s="1" t="s">
        <v>61</v>
      </c>
      <c r="C54" s="2" t="s">
        <v>198</v>
      </c>
      <c r="D54" s="2" t="s">
        <v>196</v>
      </c>
      <c r="E54" s="3" t="s">
        <v>199</v>
      </c>
      <c r="F54" s="4">
        <v>20</v>
      </c>
      <c r="G54" s="63"/>
      <c r="H54" s="66"/>
      <c r="I54" s="9" t="s">
        <v>308</v>
      </c>
      <c r="J54" s="1" t="s">
        <v>82</v>
      </c>
      <c r="K54" s="2" t="s">
        <v>198</v>
      </c>
      <c r="L54" s="3" t="s">
        <v>325</v>
      </c>
      <c r="M54" s="6">
        <v>21</v>
      </c>
      <c r="N54" s="60"/>
      <c r="O54" s="57"/>
      <c r="P54" s="43"/>
      <c r="Q54" s="46"/>
      <c r="R54" s="38"/>
    </row>
    <row r="55" spans="1:18" ht="14.25">
      <c r="A55" s="9" t="s">
        <v>200</v>
      </c>
      <c r="B55" s="2"/>
      <c r="C55" s="2" t="s">
        <v>201</v>
      </c>
      <c r="D55" s="2" t="s">
        <v>196</v>
      </c>
      <c r="E55" s="2" t="s">
        <v>63</v>
      </c>
      <c r="F55" s="5"/>
      <c r="G55" s="63"/>
      <c r="H55" s="66"/>
      <c r="I55" s="13"/>
      <c r="J55" s="1" t="s">
        <v>191</v>
      </c>
      <c r="K55" s="2" t="s">
        <v>326</v>
      </c>
      <c r="L55" s="2" t="s">
        <v>63</v>
      </c>
      <c r="M55" s="8"/>
      <c r="N55" s="60"/>
      <c r="O55" s="57"/>
      <c r="P55" s="43"/>
      <c r="Q55" s="46"/>
      <c r="R55" s="38"/>
    </row>
    <row r="56" spans="1:18" ht="14.25">
      <c r="A56" s="9" t="s">
        <v>202</v>
      </c>
      <c r="B56" s="2"/>
      <c r="C56" s="2" t="s">
        <v>203</v>
      </c>
      <c r="D56" s="2" t="s">
        <v>196</v>
      </c>
      <c r="E56" s="2" t="s">
        <v>63</v>
      </c>
      <c r="F56" s="5"/>
      <c r="G56" s="63"/>
      <c r="H56" s="66"/>
      <c r="I56" s="13"/>
      <c r="J56" s="1" t="s">
        <v>200</v>
      </c>
      <c r="K56" s="2" t="s">
        <v>327</v>
      </c>
      <c r="L56" s="2" t="s">
        <v>63</v>
      </c>
      <c r="M56" s="8"/>
      <c r="N56" s="60"/>
      <c r="O56" s="57"/>
      <c r="P56" s="43"/>
      <c r="Q56" s="46"/>
      <c r="R56" s="38"/>
    </row>
    <row r="57" spans="1:18" ht="15" thickBot="1">
      <c r="A57" s="10"/>
      <c r="B57" s="11"/>
      <c r="C57" s="11"/>
      <c r="D57" s="11"/>
      <c r="E57" s="11"/>
      <c r="F57" s="12"/>
      <c r="G57" s="64"/>
      <c r="H57" s="67"/>
      <c r="I57" s="14"/>
      <c r="J57" s="15" t="s">
        <v>202</v>
      </c>
      <c r="K57" s="11" t="s">
        <v>203</v>
      </c>
      <c r="L57" s="11" t="s">
        <v>305</v>
      </c>
      <c r="M57" s="16"/>
      <c r="N57" s="61"/>
      <c r="O57" s="58"/>
      <c r="P57" s="44"/>
      <c r="Q57" s="47"/>
      <c r="R57" s="39"/>
    </row>
    <row r="58" spans="1:18" ht="13.5" customHeight="1">
      <c r="A58" s="25" t="s">
        <v>204</v>
      </c>
      <c r="B58" s="26" t="s">
        <v>97</v>
      </c>
      <c r="C58" s="27" t="s">
        <v>205</v>
      </c>
      <c r="D58" s="27" t="s">
        <v>206</v>
      </c>
      <c r="E58" s="28" t="s">
        <v>207</v>
      </c>
      <c r="F58" s="29">
        <v>23</v>
      </c>
      <c r="G58" s="62">
        <f>SUM(F58:F62)</f>
        <v>50</v>
      </c>
      <c r="H58" s="65">
        <f>RANK(G58,$G$2:$G$83)</f>
        <v>13</v>
      </c>
      <c r="I58" s="25" t="s">
        <v>175</v>
      </c>
      <c r="J58" s="26" t="s">
        <v>204</v>
      </c>
      <c r="K58" s="27" t="s">
        <v>205</v>
      </c>
      <c r="L58" s="28" t="s">
        <v>328</v>
      </c>
      <c r="M58" s="34">
        <v>50</v>
      </c>
      <c r="N58" s="59">
        <f>SUM(M58:M62)</f>
        <v>79</v>
      </c>
      <c r="O58" s="56">
        <f>RANK(N58,$N$2:$N$83)</f>
        <v>12</v>
      </c>
      <c r="P58" s="42">
        <f>G58+N58</f>
        <v>129</v>
      </c>
      <c r="Q58" s="45">
        <f>RANK(P58,$P$2:$P$83)</f>
        <v>12</v>
      </c>
      <c r="R58" s="37">
        <v>12</v>
      </c>
    </row>
    <row r="59" spans="1:18" ht="13.5" customHeight="1">
      <c r="A59" s="9" t="s">
        <v>208</v>
      </c>
      <c r="B59" s="1" t="s">
        <v>209</v>
      </c>
      <c r="C59" s="2" t="s">
        <v>210</v>
      </c>
      <c r="D59" s="2" t="s">
        <v>206</v>
      </c>
      <c r="E59" s="3" t="s">
        <v>211</v>
      </c>
      <c r="F59" s="4">
        <v>17</v>
      </c>
      <c r="G59" s="63"/>
      <c r="H59" s="66"/>
      <c r="I59" s="9" t="s">
        <v>94</v>
      </c>
      <c r="J59" s="1" t="s">
        <v>212</v>
      </c>
      <c r="K59" s="2" t="s">
        <v>213</v>
      </c>
      <c r="L59" s="3" t="s">
        <v>329</v>
      </c>
      <c r="M59" s="7">
        <v>16</v>
      </c>
      <c r="N59" s="60"/>
      <c r="O59" s="57"/>
      <c r="P59" s="43"/>
      <c r="Q59" s="46"/>
      <c r="R59" s="38"/>
    </row>
    <row r="60" spans="1:18" ht="13.5" customHeight="1">
      <c r="A60" s="9" t="s">
        <v>212</v>
      </c>
      <c r="B60" s="1" t="s">
        <v>64</v>
      </c>
      <c r="C60" s="2" t="s">
        <v>213</v>
      </c>
      <c r="D60" s="2" t="s">
        <v>206</v>
      </c>
      <c r="E60" s="3" t="s">
        <v>214</v>
      </c>
      <c r="F60" s="4">
        <v>9</v>
      </c>
      <c r="G60" s="63"/>
      <c r="H60" s="66"/>
      <c r="I60" s="9" t="s">
        <v>27</v>
      </c>
      <c r="J60" s="1" t="s">
        <v>208</v>
      </c>
      <c r="K60" s="2" t="s">
        <v>210</v>
      </c>
      <c r="L60" s="3" t="s">
        <v>330</v>
      </c>
      <c r="M60" s="6">
        <v>13</v>
      </c>
      <c r="N60" s="60"/>
      <c r="O60" s="57"/>
      <c r="P60" s="43"/>
      <c r="Q60" s="46"/>
      <c r="R60" s="38"/>
    </row>
    <row r="61" spans="1:18" ht="14.25">
      <c r="A61" s="9" t="s">
        <v>182</v>
      </c>
      <c r="B61" s="1" t="s">
        <v>215</v>
      </c>
      <c r="C61" s="2" t="s">
        <v>216</v>
      </c>
      <c r="D61" s="2" t="s">
        <v>206</v>
      </c>
      <c r="E61" s="3" t="s">
        <v>217</v>
      </c>
      <c r="F61" s="4">
        <v>1</v>
      </c>
      <c r="G61" s="63"/>
      <c r="H61" s="66"/>
      <c r="I61" s="13"/>
      <c r="J61" s="1" t="s">
        <v>182</v>
      </c>
      <c r="K61" s="2" t="s">
        <v>216</v>
      </c>
      <c r="L61" s="2" t="s">
        <v>305</v>
      </c>
      <c r="M61" s="8"/>
      <c r="N61" s="60"/>
      <c r="O61" s="57"/>
      <c r="P61" s="43"/>
      <c r="Q61" s="46"/>
      <c r="R61" s="38"/>
    </row>
    <row r="62" spans="1:18" ht="15" thickBot="1">
      <c r="A62" s="10"/>
      <c r="B62" s="15"/>
      <c r="C62" s="11"/>
      <c r="D62" s="11"/>
      <c r="E62" s="31"/>
      <c r="F62" s="32"/>
      <c r="G62" s="64"/>
      <c r="H62" s="67"/>
      <c r="I62" s="14"/>
      <c r="J62" s="15" t="s">
        <v>234</v>
      </c>
      <c r="K62" s="11" t="s">
        <v>331</v>
      </c>
      <c r="L62" s="11" t="s">
        <v>63</v>
      </c>
      <c r="M62" s="16"/>
      <c r="N62" s="61"/>
      <c r="O62" s="58"/>
      <c r="P62" s="44"/>
      <c r="Q62" s="47"/>
      <c r="R62" s="39"/>
    </row>
    <row r="63" spans="1:18" ht="13.5" customHeight="1">
      <c r="A63" s="25" t="s">
        <v>218</v>
      </c>
      <c r="B63" s="26" t="s">
        <v>219</v>
      </c>
      <c r="C63" s="27" t="s">
        <v>220</v>
      </c>
      <c r="D63" s="27" t="s">
        <v>221</v>
      </c>
      <c r="E63" s="28" t="s">
        <v>222</v>
      </c>
      <c r="F63" s="29">
        <v>27</v>
      </c>
      <c r="G63" s="62">
        <f>SUM(F63:F67)</f>
        <v>46</v>
      </c>
      <c r="H63" s="65">
        <f>RANK(G63,$G$2:$G$83)</f>
        <v>14</v>
      </c>
      <c r="I63" s="25" t="s">
        <v>185</v>
      </c>
      <c r="J63" s="26" t="s">
        <v>121</v>
      </c>
      <c r="K63" s="27" t="s">
        <v>224</v>
      </c>
      <c r="L63" s="28" t="s">
        <v>332</v>
      </c>
      <c r="M63" s="30">
        <v>43</v>
      </c>
      <c r="N63" s="59">
        <f>SUM(M63:M67)</f>
        <v>80</v>
      </c>
      <c r="O63" s="56">
        <f>RANK(N63,$N$2:$N$83)</f>
        <v>11</v>
      </c>
      <c r="P63" s="42">
        <f>G63+N63</f>
        <v>126</v>
      </c>
      <c r="Q63" s="45">
        <f>RANK(P63,$P$2:$P$83)</f>
        <v>13</v>
      </c>
      <c r="R63" s="37">
        <v>1</v>
      </c>
    </row>
    <row r="64" spans="1:18" ht="13.5" customHeight="1">
      <c r="A64" s="9" t="s">
        <v>121</v>
      </c>
      <c r="B64" s="1" t="s">
        <v>223</v>
      </c>
      <c r="C64" s="2" t="s">
        <v>224</v>
      </c>
      <c r="D64" s="2" t="s">
        <v>221</v>
      </c>
      <c r="E64" s="3" t="s">
        <v>225</v>
      </c>
      <c r="F64" s="4">
        <v>19</v>
      </c>
      <c r="G64" s="63"/>
      <c r="H64" s="66"/>
      <c r="I64" s="9" t="s">
        <v>14</v>
      </c>
      <c r="J64" s="1" t="s">
        <v>218</v>
      </c>
      <c r="K64" s="2" t="s">
        <v>220</v>
      </c>
      <c r="L64" s="3" t="s">
        <v>333</v>
      </c>
      <c r="M64" s="6">
        <v>37</v>
      </c>
      <c r="N64" s="60"/>
      <c r="O64" s="57"/>
      <c r="P64" s="43"/>
      <c r="Q64" s="46"/>
      <c r="R64" s="38"/>
    </row>
    <row r="65" spans="1:18" ht="14.25">
      <c r="A65" s="9" t="s">
        <v>42</v>
      </c>
      <c r="B65" s="2"/>
      <c r="C65" s="2" t="s">
        <v>226</v>
      </c>
      <c r="D65" s="2" t="s">
        <v>221</v>
      </c>
      <c r="E65" s="2" t="s">
        <v>63</v>
      </c>
      <c r="F65" s="5"/>
      <c r="G65" s="63"/>
      <c r="H65" s="66"/>
      <c r="I65" s="13"/>
      <c r="J65" s="1" t="s">
        <v>42</v>
      </c>
      <c r="K65" s="2" t="s">
        <v>226</v>
      </c>
      <c r="L65" s="2" t="s">
        <v>305</v>
      </c>
      <c r="M65" s="8"/>
      <c r="N65" s="60"/>
      <c r="O65" s="57"/>
      <c r="P65" s="43"/>
      <c r="Q65" s="46"/>
      <c r="R65" s="38"/>
    </row>
    <row r="66" spans="1:18" ht="14.25">
      <c r="A66" s="9" t="s">
        <v>227</v>
      </c>
      <c r="B66" s="2"/>
      <c r="C66" s="2" t="s">
        <v>228</v>
      </c>
      <c r="D66" s="2" t="s">
        <v>221</v>
      </c>
      <c r="E66" s="2" t="s">
        <v>63</v>
      </c>
      <c r="F66" s="5"/>
      <c r="G66" s="63"/>
      <c r="H66" s="66"/>
      <c r="I66" s="13"/>
      <c r="J66" s="1" t="s">
        <v>227</v>
      </c>
      <c r="K66" s="2" t="s">
        <v>228</v>
      </c>
      <c r="L66" s="2" t="s">
        <v>63</v>
      </c>
      <c r="M66" s="8"/>
      <c r="N66" s="60"/>
      <c r="O66" s="57"/>
      <c r="P66" s="43"/>
      <c r="Q66" s="46"/>
      <c r="R66" s="38"/>
    </row>
    <row r="67" spans="1:18" ht="15" thickBot="1">
      <c r="A67" s="10"/>
      <c r="B67" s="11"/>
      <c r="C67" s="11"/>
      <c r="D67" s="11"/>
      <c r="E67" s="11"/>
      <c r="F67" s="12"/>
      <c r="G67" s="64"/>
      <c r="H67" s="67"/>
      <c r="I67" s="14"/>
      <c r="J67" s="15"/>
      <c r="K67" s="11"/>
      <c r="L67" s="11"/>
      <c r="M67" s="16"/>
      <c r="N67" s="61"/>
      <c r="O67" s="58"/>
      <c r="P67" s="44"/>
      <c r="Q67" s="47"/>
      <c r="R67" s="39"/>
    </row>
    <row r="68" spans="1:18" ht="13.5" customHeight="1">
      <c r="A68" s="25" t="s">
        <v>49</v>
      </c>
      <c r="B68" s="26" t="s">
        <v>49</v>
      </c>
      <c r="C68" s="27" t="s">
        <v>50</v>
      </c>
      <c r="D68" s="27" t="s">
        <v>51</v>
      </c>
      <c r="E68" s="28" t="s">
        <v>52</v>
      </c>
      <c r="F68" s="29">
        <v>25</v>
      </c>
      <c r="G68" s="68">
        <f>SUM(F68:F72)</f>
        <v>64</v>
      </c>
      <c r="H68" s="65">
        <f>RANK(G68,$G$2:$G$83)</f>
        <v>11</v>
      </c>
      <c r="I68" s="25" t="s">
        <v>34</v>
      </c>
      <c r="J68" s="26" t="s">
        <v>49</v>
      </c>
      <c r="K68" s="27" t="s">
        <v>55</v>
      </c>
      <c r="L68" s="28" t="s">
        <v>274</v>
      </c>
      <c r="M68" s="34">
        <v>26</v>
      </c>
      <c r="N68" s="59">
        <f>SUM(M68:M72)</f>
        <v>47</v>
      </c>
      <c r="O68" s="56">
        <f>RANK(N68,$N$2:$N$83)</f>
        <v>16</v>
      </c>
      <c r="P68" s="42">
        <f>G68+N68</f>
        <v>111</v>
      </c>
      <c r="Q68" s="45">
        <f>RANK(P68,$P$2:$P$83)</f>
        <v>14</v>
      </c>
      <c r="R68" s="37">
        <v>5</v>
      </c>
    </row>
    <row r="69" spans="1:18" ht="13.5" customHeight="1">
      <c r="A69" s="9" t="s">
        <v>53</v>
      </c>
      <c r="B69" s="1" t="s">
        <v>54</v>
      </c>
      <c r="C69" s="2" t="s">
        <v>55</v>
      </c>
      <c r="D69" s="2" t="s">
        <v>51</v>
      </c>
      <c r="E69" s="3" t="s">
        <v>56</v>
      </c>
      <c r="F69" s="4">
        <v>24</v>
      </c>
      <c r="G69" s="69"/>
      <c r="H69" s="66"/>
      <c r="I69" s="9" t="s">
        <v>18</v>
      </c>
      <c r="J69" s="1" t="s">
        <v>53</v>
      </c>
      <c r="K69" s="2" t="s">
        <v>50</v>
      </c>
      <c r="L69" s="3" t="s">
        <v>275</v>
      </c>
      <c r="M69" s="7">
        <v>18</v>
      </c>
      <c r="N69" s="60"/>
      <c r="O69" s="57"/>
      <c r="P69" s="43"/>
      <c r="Q69" s="46"/>
      <c r="R69" s="38"/>
    </row>
    <row r="70" spans="1:18" ht="13.5" customHeight="1">
      <c r="A70" s="9" t="s">
        <v>57</v>
      </c>
      <c r="B70" s="1" t="s">
        <v>58</v>
      </c>
      <c r="C70" s="2" t="s">
        <v>59</v>
      </c>
      <c r="D70" s="2" t="s">
        <v>51</v>
      </c>
      <c r="E70" s="3" t="s">
        <v>60</v>
      </c>
      <c r="F70" s="4">
        <v>15</v>
      </c>
      <c r="G70" s="69"/>
      <c r="H70" s="66"/>
      <c r="I70" s="9" t="s">
        <v>253</v>
      </c>
      <c r="J70" s="1" t="s">
        <v>57</v>
      </c>
      <c r="K70" s="2" t="s">
        <v>59</v>
      </c>
      <c r="L70" s="3" t="s">
        <v>276</v>
      </c>
      <c r="M70" s="6">
        <v>3</v>
      </c>
      <c r="N70" s="60"/>
      <c r="O70" s="57"/>
      <c r="P70" s="43"/>
      <c r="Q70" s="46"/>
      <c r="R70" s="38"/>
    </row>
    <row r="71" spans="1:18" ht="14.25">
      <c r="A71" s="9" t="s">
        <v>61</v>
      </c>
      <c r="B71" s="2"/>
      <c r="C71" s="2" t="s">
        <v>62</v>
      </c>
      <c r="D71" s="2" t="s">
        <v>51</v>
      </c>
      <c r="E71" s="2" t="s">
        <v>63</v>
      </c>
      <c r="F71" s="5"/>
      <c r="G71" s="69"/>
      <c r="H71" s="66"/>
      <c r="I71" s="13"/>
      <c r="J71" s="1" t="s">
        <v>61</v>
      </c>
      <c r="K71" s="2" t="s">
        <v>62</v>
      </c>
      <c r="L71" s="2" t="s">
        <v>63</v>
      </c>
      <c r="M71" s="8"/>
      <c r="N71" s="60"/>
      <c r="O71" s="57"/>
      <c r="P71" s="43"/>
      <c r="Q71" s="46"/>
      <c r="R71" s="38"/>
    </row>
    <row r="72" spans="1:18" ht="15" thickBot="1">
      <c r="A72" s="10" t="s">
        <v>64</v>
      </c>
      <c r="B72" s="11"/>
      <c r="C72" s="11" t="s">
        <v>65</v>
      </c>
      <c r="D72" s="11" t="s">
        <v>51</v>
      </c>
      <c r="E72" s="11" t="s">
        <v>63</v>
      </c>
      <c r="F72" s="12"/>
      <c r="G72" s="70"/>
      <c r="H72" s="67"/>
      <c r="I72" s="14"/>
      <c r="J72" s="15" t="s">
        <v>64</v>
      </c>
      <c r="K72" s="11" t="s">
        <v>65</v>
      </c>
      <c r="L72" s="11" t="s">
        <v>63</v>
      </c>
      <c r="M72" s="16"/>
      <c r="N72" s="61"/>
      <c r="O72" s="58"/>
      <c r="P72" s="44"/>
      <c r="Q72" s="47"/>
      <c r="R72" s="39"/>
    </row>
    <row r="73" spans="1:18" ht="13.5" customHeight="1">
      <c r="A73" s="25" t="s">
        <v>105</v>
      </c>
      <c r="B73" s="26" t="s">
        <v>106</v>
      </c>
      <c r="C73" s="27" t="s">
        <v>107</v>
      </c>
      <c r="D73" s="27" t="s">
        <v>108</v>
      </c>
      <c r="E73" s="28" t="s">
        <v>109</v>
      </c>
      <c r="F73" s="29">
        <v>29</v>
      </c>
      <c r="G73" s="62">
        <f>SUM(F73:F75)</f>
        <v>29</v>
      </c>
      <c r="H73" s="65">
        <f>RANK(G73,$G$2:$G$83)</f>
        <v>15</v>
      </c>
      <c r="I73" s="25" t="s">
        <v>35</v>
      </c>
      <c r="J73" s="26" t="s">
        <v>105</v>
      </c>
      <c r="K73" s="27" t="s">
        <v>107</v>
      </c>
      <c r="L73" s="28" t="s">
        <v>294</v>
      </c>
      <c r="M73" s="34">
        <v>60</v>
      </c>
      <c r="N73" s="59">
        <f>SUM(M73:M77)</f>
        <v>60</v>
      </c>
      <c r="O73" s="56">
        <f>RANK(N73,$N$2:$N$83)</f>
        <v>14</v>
      </c>
      <c r="P73" s="42">
        <f>G73+N73</f>
        <v>89</v>
      </c>
      <c r="Q73" s="45">
        <f>RANK(P73,$P$2:$P$83)</f>
        <v>15</v>
      </c>
      <c r="R73" s="37">
        <v>14</v>
      </c>
    </row>
    <row r="74" spans="1:18" ht="14.25">
      <c r="A74" s="9" t="s">
        <v>67</v>
      </c>
      <c r="B74" s="2"/>
      <c r="C74" s="2" t="s">
        <v>110</v>
      </c>
      <c r="D74" s="2" t="s">
        <v>108</v>
      </c>
      <c r="E74" s="2" t="s">
        <v>63</v>
      </c>
      <c r="F74" s="5"/>
      <c r="G74" s="63"/>
      <c r="H74" s="66"/>
      <c r="I74" s="13"/>
      <c r="J74" s="1" t="s">
        <v>295</v>
      </c>
      <c r="K74" s="2" t="s">
        <v>112</v>
      </c>
      <c r="L74" s="2" t="s">
        <v>63</v>
      </c>
      <c r="M74" s="8"/>
      <c r="N74" s="60"/>
      <c r="O74" s="57"/>
      <c r="P74" s="43"/>
      <c r="Q74" s="46"/>
      <c r="R74" s="38"/>
    </row>
    <row r="75" spans="1:18" ht="14.25">
      <c r="A75" s="9" t="s">
        <v>111</v>
      </c>
      <c r="B75" s="2"/>
      <c r="C75" s="2" t="s">
        <v>112</v>
      </c>
      <c r="D75" s="2" t="s">
        <v>108</v>
      </c>
      <c r="E75" s="2" t="s">
        <v>63</v>
      </c>
      <c r="F75" s="5"/>
      <c r="G75" s="63"/>
      <c r="H75" s="66"/>
      <c r="I75" s="13"/>
      <c r="J75" s="1" t="s">
        <v>67</v>
      </c>
      <c r="K75" s="2" t="s">
        <v>110</v>
      </c>
      <c r="L75" s="2" t="s">
        <v>63</v>
      </c>
      <c r="M75" s="8"/>
      <c r="N75" s="60"/>
      <c r="O75" s="57"/>
      <c r="P75" s="43"/>
      <c r="Q75" s="46"/>
      <c r="R75" s="38"/>
    </row>
    <row r="76" spans="1:18" ht="14.25">
      <c r="A76" s="9"/>
      <c r="B76" s="2"/>
      <c r="C76" s="2"/>
      <c r="D76" s="2"/>
      <c r="E76" s="2"/>
      <c r="F76" s="5"/>
      <c r="G76" s="63"/>
      <c r="H76" s="66"/>
      <c r="I76" s="13"/>
      <c r="J76" s="1"/>
      <c r="K76" s="2"/>
      <c r="L76" s="2"/>
      <c r="M76" s="8"/>
      <c r="N76" s="60"/>
      <c r="O76" s="57"/>
      <c r="P76" s="43"/>
      <c r="Q76" s="46"/>
      <c r="R76" s="38"/>
    </row>
    <row r="77" spans="1:18" ht="15" thickBot="1">
      <c r="A77" s="10"/>
      <c r="B77" s="11"/>
      <c r="C77" s="11"/>
      <c r="D77" s="11"/>
      <c r="E77" s="11"/>
      <c r="F77" s="12"/>
      <c r="G77" s="64"/>
      <c r="H77" s="67"/>
      <c r="I77" s="14"/>
      <c r="J77" s="15"/>
      <c r="K77" s="11"/>
      <c r="L77" s="11"/>
      <c r="M77" s="16"/>
      <c r="N77" s="61"/>
      <c r="O77" s="58"/>
      <c r="P77" s="44"/>
      <c r="Q77" s="47"/>
      <c r="R77" s="39"/>
    </row>
    <row r="78" spans="1:18" ht="13.5" customHeight="1">
      <c r="A78" s="25" t="s">
        <v>131</v>
      </c>
      <c r="B78" s="26" t="s">
        <v>132</v>
      </c>
      <c r="C78" s="27" t="s">
        <v>133</v>
      </c>
      <c r="D78" s="27" t="s">
        <v>134</v>
      </c>
      <c r="E78" s="28" t="s">
        <v>135</v>
      </c>
      <c r="F78" s="29">
        <v>7</v>
      </c>
      <c r="G78" s="68">
        <f>SUM(F78:F82)</f>
        <v>10</v>
      </c>
      <c r="H78" s="65">
        <f>RANK(G78,$G$2:$G$83)</f>
        <v>16</v>
      </c>
      <c r="I78" s="25" t="s">
        <v>58</v>
      </c>
      <c r="J78" s="26" t="s">
        <v>139</v>
      </c>
      <c r="K78" s="27" t="s">
        <v>140</v>
      </c>
      <c r="L78" s="28" t="s">
        <v>301</v>
      </c>
      <c r="M78" s="30">
        <v>17</v>
      </c>
      <c r="N78" s="59">
        <f>SUM(M78:M82)</f>
        <v>51</v>
      </c>
      <c r="O78" s="56">
        <f>RANK(N78,$N$2:$N$83)</f>
        <v>15</v>
      </c>
      <c r="P78" s="42">
        <f>G78+N78</f>
        <v>61</v>
      </c>
      <c r="Q78" s="45">
        <f>RANK(P78,$P$2:$P$83)</f>
        <v>16</v>
      </c>
      <c r="R78" s="37">
        <v>8</v>
      </c>
    </row>
    <row r="79" spans="1:18" ht="13.5" customHeight="1">
      <c r="A79" s="9" t="s">
        <v>136</v>
      </c>
      <c r="B79" s="1" t="s">
        <v>66</v>
      </c>
      <c r="C79" s="2" t="s">
        <v>137</v>
      </c>
      <c r="D79" s="2" t="s">
        <v>134</v>
      </c>
      <c r="E79" s="3" t="s">
        <v>138</v>
      </c>
      <c r="F79" s="4">
        <v>3</v>
      </c>
      <c r="G79" s="69"/>
      <c r="H79" s="66"/>
      <c r="I79" s="9" t="s">
        <v>157</v>
      </c>
      <c r="J79" s="1" t="s">
        <v>142</v>
      </c>
      <c r="K79" s="2" t="s">
        <v>143</v>
      </c>
      <c r="L79" s="3" t="s">
        <v>302</v>
      </c>
      <c r="M79" s="7">
        <v>14</v>
      </c>
      <c r="N79" s="60"/>
      <c r="O79" s="57"/>
      <c r="P79" s="43"/>
      <c r="Q79" s="46"/>
      <c r="R79" s="38"/>
    </row>
    <row r="80" spans="1:18" ht="13.5" customHeight="1">
      <c r="A80" s="9" t="s">
        <v>139</v>
      </c>
      <c r="B80" s="2"/>
      <c r="C80" s="2" t="s">
        <v>140</v>
      </c>
      <c r="D80" s="2" t="s">
        <v>134</v>
      </c>
      <c r="E80" s="2" t="s">
        <v>141</v>
      </c>
      <c r="F80" s="5"/>
      <c r="G80" s="69"/>
      <c r="H80" s="66"/>
      <c r="I80" s="9" t="s">
        <v>77</v>
      </c>
      <c r="J80" s="1" t="s">
        <v>136</v>
      </c>
      <c r="K80" s="2" t="s">
        <v>137</v>
      </c>
      <c r="L80" s="3" t="s">
        <v>303</v>
      </c>
      <c r="M80" s="6">
        <v>11</v>
      </c>
      <c r="N80" s="60"/>
      <c r="O80" s="57"/>
      <c r="P80" s="43"/>
      <c r="Q80" s="46"/>
      <c r="R80" s="38"/>
    </row>
    <row r="81" spans="1:18" ht="13.5" customHeight="1">
      <c r="A81" s="9" t="s">
        <v>142</v>
      </c>
      <c r="B81" s="2"/>
      <c r="C81" s="2" t="s">
        <v>143</v>
      </c>
      <c r="D81" s="2" t="s">
        <v>134</v>
      </c>
      <c r="E81" s="2" t="s">
        <v>63</v>
      </c>
      <c r="F81" s="5"/>
      <c r="G81" s="69"/>
      <c r="H81" s="66"/>
      <c r="I81" s="9" t="s">
        <v>78</v>
      </c>
      <c r="J81" s="1" t="s">
        <v>144</v>
      </c>
      <c r="K81" s="2" t="s">
        <v>145</v>
      </c>
      <c r="L81" s="3" t="s">
        <v>304</v>
      </c>
      <c r="M81" s="6">
        <v>9</v>
      </c>
      <c r="N81" s="60"/>
      <c r="O81" s="57"/>
      <c r="P81" s="43"/>
      <c r="Q81" s="46"/>
      <c r="R81" s="38"/>
    </row>
    <row r="82" spans="1:18" ht="15" thickBot="1">
      <c r="A82" s="10" t="s">
        <v>144</v>
      </c>
      <c r="B82" s="11"/>
      <c r="C82" s="11" t="s">
        <v>145</v>
      </c>
      <c r="D82" s="11" t="s">
        <v>134</v>
      </c>
      <c r="E82" s="11" t="s">
        <v>141</v>
      </c>
      <c r="F82" s="12"/>
      <c r="G82" s="70"/>
      <c r="H82" s="67"/>
      <c r="I82" s="14"/>
      <c r="J82" s="15" t="s">
        <v>131</v>
      </c>
      <c r="K82" s="11" t="s">
        <v>133</v>
      </c>
      <c r="L82" s="11" t="s">
        <v>305</v>
      </c>
      <c r="M82" s="16"/>
      <c r="N82" s="61"/>
      <c r="O82" s="58"/>
      <c r="P82" s="44"/>
      <c r="Q82" s="47"/>
      <c r="R82" s="39"/>
    </row>
    <row r="83" spans="1:18">
      <c r="A83" s="72" t="s">
        <v>350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1:18">
      <c r="A84" s="73" t="s">
        <v>351</v>
      </c>
    </row>
  </sheetData>
  <mergeCells count="116">
    <mergeCell ref="G53:G57"/>
    <mergeCell ref="H53:H57"/>
    <mergeCell ref="G48:G52"/>
    <mergeCell ref="H48:H52"/>
    <mergeCell ref="N8:N12"/>
    <mergeCell ref="O8:O12"/>
    <mergeCell ref="N23:N27"/>
    <mergeCell ref="N53:N57"/>
    <mergeCell ref="G73:G77"/>
    <mergeCell ref="H73:H77"/>
    <mergeCell ref="G13:G17"/>
    <mergeCell ref="H13:H17"/>
    <mergeCell ref="G78:G82"/>
    <mergeCell ref="H78:H82"/>
    <mergeCell ref="G28:G32"/>
    <mergeCell ref="H28:H32"/>
    <mergeCell ref="G18:G22"/>
    <mergeCell ref="H18:H22"/>
    <mergeCell ref="G23:G27"/>
    <mergeCell ref="H23:H27"/>
    <mergeCell ref="G68:G72"/>
    <mergeCell ref="H68:H72"/>
    <mergeCell ref="G38:G42"/>
    <mergeCell ref="H38:H42"/>
    <mergeCell ref="G43:G47"/>
    <mergeCell ref="H43:H47"/>
    <mergeCell ref="G33:G37"/>
    <mergeCell ref="H33:H37"/>
    <mergeCell ref="G3:G7"/>
    <mergeCell ref="H3:H7"/>
    <mergeCell ref="G8:G12"/>
    <mergeCell ref="H8:H12"/>
    <mergeCell ref="N78:N82"/>
    <mergeCell ref="O78:O82"/>
    <mergeCell ref="N28:N32"/>
    <mergeCell ref="O28:O32"/>
    <mergeCell ref="N18:N22"/>
    <mergeCell ref="O18:O22"/>
    <mergeCell ref="N33:N37"/>
    <mergeCell ref="O33:O37"/>
    <mergeCell ref="N48:N52"/>
    <mergeCell ref="O48:O52"/>
    <mergeCell ref="N73:N77"/>
    <mergeCell ref="O23:O27"/>
    <mergeCell ref="N3:N7"/>
    <mergeCell ref="O3:O7"/>
    <mergeCell ref="N68:N72"/>
    <mergeCell ref="O68:O72"/>
    <mergeCell ref="N38:N42"/>
    <mergeCell ref="O38:O42"/>
    <mergeCell ref="N43:N47"/>
    <mergeCell ref="O43:O47"/>
    <mergeCell ref="P78:P82"/>
    <mergeCell ref="Q78:Q82"/>
    <mergeCell ref="P28:P32"/>
    <mergeCell ref="Q28:Q32"/>
    <mergeCell ref="P48:P52"/>
    <mergeCell ref="Q48:Q52"/>
    <mergeCell ref="P23:P27"/>
    <mergeCell ref="Q23:Q27"/>
    <mergeCell ref="P3:P7"/>
    <mergeCell ref="Q3:Q7"/>
    <mergeCell ref="P68:P72"/>
    <mergeCell ref="Q68:Q72"/>
    <mergeCell ref="P38:P42"/>
    <mergeCell ref="Q38:Q42"/>
    <mergeCell ref="P43:P47"/>
    <mergeCell ref="Q43:Q47"/>
    <mergeCell ref="A1:H1"/>
    <mergeCell ref="I1:O1"/>
    <mergeCell ref="P1:Q1"/>
    <mergeCell ref="P58:P62"/>
    <mergeCell ref="Q58:Q62"/>
    <mergeCell ref="P8:P12"/>
    <mergeCell ref="Q8:Q12"/>
    <mergeCell ref="P73:P77"/>
    <mergeCell ref="Q73:Q77"/>
    <mergeCell ref="Q53:Q57"/>
    <mergeCell ref="P13:P17"/>
    <mergeCell ref="Q13:Q17"/>
    <mergeCell ref="O53:O57"/>
    <mergeCell ref="N58:N62"/>
    <mergeCell ref="O58:O62"/>
    <mergeCell ref="N63:N67"/>
    <mergeCell ref="O63:O67"/>
    <mergeCell ref="O73:O77"/>
    <mergeCell ref="N13:N17"/>
    <mergeCell ref="O13:O17"/>
    <mergeCell ref="G58:G62"/>
    <mergeCell ref="H58:H62"/>
    <mergeCell ref="G63:G67"/>
    <mergeCell ref="H63:H67"/>
    <mergeCell ref="R1:R2"/>
    <mergeCell ref="R3:R7"/>
    <mergeCell ref="R8:R12"/>
    <mergeCell ref="R13:R17"/>
    <mergeCell ref="R18:R22"/>
    <mergeCell ref="P63:P67"/>
    <mergeCell ref="Q63:Q67"/>
    <mergeCell ref="P33:P37"/>
    <mergeCell ref="Q33:Q37"/>
    <mergeCell ref="P18:P22"/>
    <mergeCell ref="Q18:Q22"/>
    <mergeCell ref="P53:P57"/>
    <mergeCell ref="R73:R77"/>
    <mergeCell ref="R78:R82"/>
    <mergeCell ref="R48:R52"/>
    <mergeCell ref="R53:R57"/>
    <mergeCell ref="R58:R62"/>
    <mergeCell ref="R63:R67"/>
    <mergeCell ref="R68:R72"/>
    <mergeCell ref="R23:R27"/>
    <mergeCell ref="R28:R32"/>
    <mergeCell ref="R33:R37"/>
    <mergeCell ref="R38:R42"/>
    <mergeCell ref="R43:R47"/>
  </mergeCells>
  <phoneticPr fontId="2"/>
  <pageMargins left="0.70866141732283472" right="0.31496062992125984" top="0.74803149606299213" bottom="0.55118110236220474" header="0.31496062992125984" footer="0.31496062992125984"/>
  <pageSetup paperSize="9" scale="105" orientation="landscape" r:id="rId1"/>
  <rowBreaks count="2" manualBreakCount="2">
    <brk id="37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NSA2</dc:creator>
  <cp:lastModifiedBy>狭山市役所</cp:lastModifiedBy>
  <cp:lastPrinted>2018-02-26T03:39:44Z</cp:lastPrinted>
  <dcterms:created xsi:type="dcterms:W3CDTF">2018-02-18T02:47:25Z</dcterms:created>
  <dcterms:modified xsi:type="dcterms:W3CDTF">2018-02-27T08:45:47Z</dcterms:modified>
</cp:coreProperties>
</file>